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oglio1" r:id="rId3" sheetId="1"/>
  </sheets>
</workbook>
</file>

<file path=xl/sharedStrings.xml><?xml version="1.0" encoding="utf-8"?>
<sst xmlns="http://schemas.openxmlformats.org/spreadsheetml/2006/main" count="1144" uniqueCount="107">
  <si>
    <t/>
  </si>
  <si>
    <t>INDICE TEMPESTIVITA' DEI PAGAMENTI DAL 01-01-2021 AL 31-12-2021</t>
  </si>
  <si>
    <t>* LA DATA DI SCADENZA E' QUELLA RIPORTATA IN FATTURA SE E' ALMENO 30 GG DOPO AL RICEZIONE DELLA STESSA DALLO SDI, ALTRIMENTI DATA DI RICEZIONE DALLO SDI PIU' 30 GG; SE NON C'E' LA DATA DI SCADENZA ALLORA E' 30 GG DALLA RICEZIONE DALLO SDI; SE NELLA FATTURA VI E' PIU' DI UNA DATA DI SCADENZA VIENE PRESA LA PRIMA</t>
  </si>
  <si>
    <t>Ragione sociale</t>
  </si>
  <si>
    <t>Causale</t>
  </si>
  <si>
    <t>Importo totale fattura</t>
  </si>
  <si>
    <t>Data scadenza pagamento</t>
  </si>
  <si>
    <t>Data pagamento</t>
  </si>
  <si>
    <t>Giorni per pagamento -&gt; A</t>
  </si>
  <si>
    <t>Importo pagato -&gt; B</t>
  </si>
  <si>
    <t>Ritardo ponderato -&gt; A*B</t>
  </si>
  <si>
    <t>Indicatore -&gt; somma(AxB)/somma(B)</t>
  </si>
  <si>
    <t>Numero fatture</t>
  </si>
  <si>
    <t>Aruba spa</t>
  </si>
  <si>
    <t>servizi</t>
  </si>
  <si>
    <t>Grafiche Bianchini s.a.s. di Bianchini Claudio e C.</t>
  </si>
  <si>
    <t>cancelleria e materiale</t>
  </si>
  <si>
    <t xml:space="preserve">ACEA                                    </t>
  </si>
  <si>
    <t>UTENZA</t>
  </si>
  <si>
    <t xml:space="preserve">COPPOTELLI GIUSEPPE - Ditta             </t>
  </si>
  <si>
    <t>TOTO' PASTICCERIA SRL</t>
  </si>
  <si>
    <t>RINFRESCO</t>
  </si>
  <si>
    <t>Engie italia spa</t>
  </si>
  <si>
    <t>utenza</t>
  </si>
  <si>
    <t>W.B.S.S. DI BATTISTI ALESSANDRO</t>
  </si>
  <si>
    <t>consulenza informatica</t>
  </si>
  <si>
    <t xml:space="preserve">DAMIANI FABRIZIO                    </t>
  </si>
  <si>
    <t>consulenza contabile</t>
  </si>
  <si>
    <t>Pinup s.r.l.</t>
  </si>
  <si>
    <t>Rassegna stampa</t>
  </si>
  <si>
    <t>PHENIX INSURANCE BROKER S.R.L.</t>
  </si>
  <si>
    <t>polizza dipendenti</t>
  </si>
  <si>
    <t>Piemme SpA Concessionaria di Pubblicità</t>
  </si>
  <si>
    <t>spese convocazione assemblea</t>
  </si>
  <si>
    <t>TELE UNIVERSO SRL</t>
  </si>
  <si>
    <t>INIZIATIVE EDITORIALI SRL</t>
  </si>
  <si>
    <t>abbonamenti</t>
  </si>
  <si>
    <t>FAC ITALIA SRL</t>
  </si>
  <si>
    <t>SPESE PER ELEZIONI</t>
  </si>
  <si>
    <t>VODAFONE ITALIA SPA</t>
  </si>
  <si>
    <t>Utenza</t>
  </si>
  <si>
    <t>Volponi Alberto</t>
  </si>
  <si>
    <t>compenso scrutatore</t>
  </si>
  <si>
    <t>ELLESI SERVIZI DI MARIA PAOLA FABRIZI</t>
  </si>
  <si>
    <t>pulizia uffici</t>
  </si>
  <si>
    <t>POSTE ITALIANE SPA</t>
  </si>
  <si>
    <t>servizi postali</t>
  </si>
  <si>
    <t>Benoffice s.r.l.</t>
  </si>
  <si>
    <t>firma digitale</t>
  </si>
  <si>
    <t>ZEFI LOZARTA</t>
  </si>
  <si>
    <t xml:space="preserve">SERVIZIO ELETTRICO NAZIONALE    </t>
  </si>
  <si>
    <t xml:space="preserve">SECURPOL  SRL     </t>
  </si>
  <si>
    <t>manutenzione antifurto</t>
  </si>
  <si>
    <t>utenza gas</t>
  </si>
  <si>
    <t>installazione antifurto</t>
  </si>
  <si>
    <t>Papetti Lorenzo</t>
  </si>
  <si>
    <t>direzione lavori opere di ristrutturazione fabbricato</t>
  </si>
  <si>
    <t>polizza assicurativa</t>
  </si>
  <si>
    <t xml:space="preserve">TELECOM ITALIA SPA </t>
  </si>
  <si>
    <t>Schindler s.p.a.</t>
  </si>
  <si>
    <t>manutenzione ascensore</t>
  </si>
  <si>
    <t>domini</t>
  </si>
  <si>
    <t>Legislazione tecnica s.r.l.</t>
  </si>
  <si>
    <t>formazione dipendenti</t>
  </si>
  <si>
    <t>AIDEM SRL</t>
  </si>
  <si>
    <t>servizi di vigilanza</t>
  </si>
  <si>
    <t>PROMO P.A. FONDAZIONE</t>
  </si>
  <si>
    <t>Gemma Rossella</t>
  </si>
  <si>
    <t>rassegna stampa</t>
  </si>
  <si>
    <t>servizi informatici</t>
  </si>
  <si>
    <t>utenze telefoniche</t>
  </si>
  <si>
    <t>Postajet srl</t>
  </si>
  <si>
    <t>spedizioni</t>
  </si>
  <si>
    <t>acquisto toner</t>
  </si>
  <si>
    <t>servizio vigilanza</t>
  </si>
  <si>
    <t>acquisto stampante + accessori</t>
  </si>
  <si>
    <t>Polizza fabbricato</t>
  </si>
  <si>
    <t>servizi di sicurezza</t>
  </si>
  <si>
    <t>PIZZUTELLI EFREM</t>
  </si>
  <si>
    <t>incarico rspp</t>
  </si>
  <si>
    <t>onorari per sicurezza opere edili</t>
  </si>
  <si>
    <t>spese per spedizioni</t>
  </si>
  <si>
    <t>S.V.A.R. SAS DI A. SARTORI &amp; C</t>
  </si>
  <si>
    <t>Rilevatore presenze</t>
  </si>
  <si>
    <t>Manutenzione ascensori</t>
  </si>
  <si>
    <t>Multiservice srls</t>
  </si>
  <si>
    <t>Ponteggi per manutenzione fabbricato</t>
  </si>
  <si>
    <t>vigilanza</t>
  </si>
  <si>
    <t>teleallarme</t>
  </si>
  <si>
    <t>A2A ENERGIA SPA</t>
  </si>
  <si>
    <t>STUDIO LEGALE CHRISTOPH PERATHONER 6 PARTNER</t>
  </si>
  <si>
    <t>ONORARI</t>
  </si>
  <si>
    <t>Consulenza tecnica</t>
  </si>
  <si>
    <t>manutenzione fabbricato</t>
  </si>
  <si>
    <t>responsabile sicurezza sul lavoro</t>
  </si>
  <si>
    <t>polizza consiglieri</t>
  </si>
  <si>
    <t>TIPOGRAFIA ZIRIZZOTTI SRLS</t>
  </si>
  <si>
    <t>PETRILLI FEDERICA</t>
  </si>
  <si>
    <t>responsabile Dpo</t>
  </si>
  <si>
    <t>kit stampante</t>
  </si>
  <si>
    <t>FOLGORE S SRL</t>
  </si>
  <si>
    <t>manutenzione estintori</t>
  </si>
  <si>
    <t>SAVO FILIPPO</t>
  </si>
  <si>
    <t>compensi Presidente collegio dei revisori</t>
  </si>
  <si>
    <t>Ristrutturazione fabbricato</t>
  </si>
  <si>
    <t>GIARDINO EDOARDO</t>
  </si>
  <si>
    <t>CONSULENZA LEGALE</t>
  </si>
</sst>
</file>

<file path=xl/styles.xml><?xml version="1.0" encoding="utf-8"?>
<styleSheet xmlns="http://schemas.openxmlformats.org/spreadsheetml/2006/main">
  <numFmts count="2">
    <numFmt numFmtId="164" formatCode="dd/MM/yyyy"/>
    <numFmt numFmtId="165" formatCode="€ #,##0.00"/>
  </numFmts>
  <fonts count="2">
    <font>
      <sz val="11.0"/>
      <color indexed="8"/>
      <name val="Calibri"/>
      <family val="2"/>
      <scheme val="minor"/>
    </font>
    <font>
      <name val="Calibri"/>
      <sz val="12.0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Alignment="true" applyFont="true">
      <alignment horizontal="center"/>
    </xf>
    <xf numFmtId="0" fontId="1" fillId="0" borderId="0" xfId="0" applyFont="true"/>
    <xf numFmtId="164" fontId="0" fillId="0" borderId="0" xfId="0" applyNumberFormat="true"/>
    <xf numFmtId="165" fontId="0" fillId="0" borderId="0" xfId="0" applyNumberFormat="true"/>
  </cellXfs>
</styleSheet>
</file>

<file path=xl/_rels/workbook.xml.rels><?xml version="1.0" encoding="UTF-8" standalone="no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J146"/>
  <sheetViews>
    <sheetView workbookViewId="0" tabSelected="true"/>
  </sheetViews>
  <sheetFormatPr defaultRowHeight="15.0"/>
  <cols>
    <col min="1" max="1" width="50.95703125" customWidth="true" bestFit="true"/>
    <col min="2" max="2" width="48.01171875" customWidth="true" bestFit="true"/>
    <col min="3" max="3" width="26.2109375" customWidth="true" bestFit="true"/>
    <col min="4" max="4" width="31.21484375" customWidth="true" bestFit="true"/>
    <col min="5" max="5" width="20.06640625" customWidth="true" bestFit="true"/>
    <col min="6" max="6" width="31.46484375" customWidth="true" bestFit="true"/>
    <col min="7" max="7" width="24.2578125" customWidth="true" bestFit="true"/>
    <col min="8" max="8" width="30.015625" customWidth="true" bestFit="true"/>
    <col min="9" max="9" width="43.125" customWidth="true" bestFit="true"/>
    <col min="10" max="10" width="18.7890625" customWidth="true" bestFit="true"/>
  </cols>
  <sheetData>
    <row r="1">
      <c r="A1" t="s" s="1">
        <v>1</v>
      </c>
    </row>
    <row r="2">
      <c r="A2" t="s" s="1">
        <v>2</v>
      </c>
    </row>
    <row r="3">
      <c r="A3" t="s" s="2">
        <v>3</v>
      </c>
      <c r="B3" t="s" s="2">
        <v>4</v>
      </c>
      <c r="C3" t="s" s="2">
        <v>5</v>
      </c>
      <c r="D3" t="s" s="2">
        <v>6</v>
      </c>
      <c r="E3" t="s" s="2">
        <v>7</v>
      </c>
      <c r="F3" t="s" s="2">
        <v>8</v>
      </c>
      <c r="G3" t="s" s="2">
        <v>9</v>
      </c>
      <c r="H3" t="s" s="2">
        <v>10</v>
      </c>
      <c r="I3" t="s" s="2">
        <v>11</v>
      </c>
      <c r="J3" t="s" s="2">
        <v>12</v>
      </c>
    </row>
    <row r="4">
      <c r="A4" t="s">
        <v>13</v>
      </c>
      <c r="B4" t="s">
        <v>14</v>
      </c>
      <c r="C4" t="n">
        <v>61.0</v>
      </c>
      <c r="D4" t="n" s="3">
        <v>43987.0</v>
      </c>
      <c r="E4" t="n" s="3">
        <v>44288.0</v>
      </c>
      <c r="F4">
        <f>E4-D4</f>
      </c>
      <c r="G4" t="n">
        <v>61.0</v>
      </c>
      <c r="H4">
        <f>F4*G4</f>
      </c>
      <c r="I4" t="s">
        <v>0</v>
      </c>
      <c r="J4" t="n">
        <v>1.0</v>
      </c>
    </row>
    <row r="5">
      <c r="A5" t="s">
        <v>15</v>
      </c>
      <c r="B5" t="s">
        <v>16</v>
      </c>
      <c r="C5" t="n">
        <v>192.76</v>
      </c>
      <c r="D5" t="n" s="3">
        <v>44196.0</v>
      </c>
      <c r="E5" t="n" s="3">
        <v>44216.0</v>
      </c>
      <c r="F5">
        <f>E5-D5</f>
      </c>
      <c r="G5" t="n">
        <v>192.76</v>
      </c>
      <c r="H5">
        <f>F5*G5</f>
      </c>
      <c r="I5" t="s">
        <v>0</v>
      </c>
      <c r="J5" t="n">
        <v>1.0</v>
      </c>
    </row>
    <row r="6">
      <c r="A6" t="s">
        <v>17</v>
      </c>
      <c r="B6" t="s">
        <v>18</v>
      </c>
      <c r="C6" t="n">
        <v>56.4</v>
      </c>
      <c r="D6" t="n" s="3">
        <v>44207.0</v>
      </c>
      <c r="E6" t="n" s="3">
        <v>44330.0</v>
      </c>
      <c r="F6">
        <f>E6-D6</f>
      </c>
      <c r="G6" t="n">
        <v>56.4</v>
      </c>
      <c r="H6">
        <f>F6*G6</f>
      </c>
      <c r="I6" t="s">
        <v>0</v>
      </c>
      <c r="J6" t="n">
        <v>1.0</v>
      </c>
    </row>
    <row r="7">
      <c r="A7" t="s">
        <v>19</v>
      </c>
      <c r="B7" t="s">
        <v>16</v>
      </c>
      <c r="C7" t="n">
        <v>128.1</v>
      </c>
      <c r="D7" t="n" s="3">
        <v>44215.0</v>
      </c>
      <c r="E7" t="n" s="3">
        <v>44225.0</v>
      </c>
      <c r="F7">
        <f>E7-D7</f>
      </c>
      <c r="G7" t="n">
        <v>128.1</v>
      </c>
      <c r="H7">
        <f>F7*G7</f>
      </c>
      <c r="I7" t="s">
        <v>0</v>
      </c>
      <c r="J7" t="n">
        <v>1.0</v>
      </c>
    </row>
    <row r="8">
      <c r="A8" t="s">
        <v>20</v>
      </c>
      <c r="B8" t="s">
        <v>21</v>
      </c>
      <c r="C8" t="n">
        <v>161.0</v>
      </c>
      <c r="D8" t="n" s="3">
        <v>44217.0</v>
      </c>
      <c r="E8" t="n" s="3">
        <v>44227.0</v>
      </c>
      <c r="F8">
        <f>E8-D8</f>
      </c>
      <c r="G8" t="n">
        <v>161.0</v>
      </c>
      <c r="H8">
        <f>F8*G8</f>
      </c>
      <c r="I8" t="s">
        <v>0</v>
      </c>
      <c r="J8" t="n">
        <v>1.0</v>
      </c>
    </row>
    <row r="9">
      <c r="A9" t="s">
        <v>22</v>
      </c>
      <c r="B9" t="s">
        <v>23</v>
      </c>
      <c r="C9" t="n">
        <v>398.51</v>
      </c>
      <c r="D9" t="n" s="3">
        <v>44223.0</v>
      </c>
      <c r="E9" t="n" s="3">
        <v>44223.0</v>
      </c>
      <c r="F9">
        <f>E9-D9</f>
      </c>
      <c r="G9" t="n">
        <v>398.51</v>
      </c>
      <c r="H9">
        <f>F9*G9</f>
      </c>
      <c r="I9" t="s">
        <v>0</v>
      </c>
      <c r="J9" t="n">
        <v>1.0</v>
      </c>
    </row>
    <row r="10">
      <c r="A10" t="s">
        <v>24</v>
      </c>
      <c r="B10" t="s">
        <v>25</v>
      </c>
      <c r="C10" t="n">
        <v>3383.65</v>
      </c>
      <c r="D10" t="n" s="3">
        <v>44226.0</v>
      </c>
      <c r="E10" t="n" s="3">
        <v>44225.0</v>
      </c>
      <c r="F10">
        <f>E10-D10</f>
      </c>
      <c r="G10" t="n">
        <v>3383.65</v>
      </c>
      <c r="H10">
        <f>F10*G10</f>
      </c>
      <c r="I10" t="s">
        <v>0</v>
      </c>
      <c r="J10" t="n">
        <v>1.0</v>
      </c>
    </row>
    <row r="11">
      <c r="A11" t="s">
        <v>15</v>
      </c>
      <c r="B11" t="s">
        <v>16</v>
      </c>
      <c r="C11" t="n">
        <v>195.2</v>
      </c>
      <c r="D11" t="n" s="3">
        <v>44227.0</v>
      </c>
      <c r="E11" t="n" s="3">
        <v>44251.0</v>
      </c>
      <c r="F11">
        <f>E11-D11</f>
      </c>
      <c r="G11" t="n">
        <v>195.2</v>
      </c>
      <c r="H11">
        <f>F11*G11</f>
      </c>
      <c r="I11" t="s">
        <v>0</v>
      </c>
      <c r="J11" t="n">
        <v>1.0</v>
      </c>
    </row>
    <row r="12">
      <c r="A12" t="s">
        <v>26</v>
      </c>
      <c r="B12" t="s">
        <v>27</v>
      </c>
      <c r="C12" t="n">
        <v>1903.2</v>
      </c>
      <c r="D12" t="n" s="3">
        <v>44228.0</v>
      </c>
      <c r="E12" t="n" s="3">
        <v>44225.0</v>
      </c>
      <c r="F12">
        <f>E12-D12</f>
      </c>
      <c r="G12" t="n">
        <v>1903.2</v>
      </c>
      <c r="H12">
        <f>F12*G12</f>
      </c>
      <c r="I12" t="s">
        <v>0</v>
      </c>
      <c r="J12" t="n">
        <v>1.0</v>
      </c>
    </row>
    <row r="13">
      <c r="A13" t="s">
        <v>28</v>
      </c>
      <c r="B13" t="s">
        <v>29</v>
      </c>
      <c r="C13" t="n">
        <v>2928.0</v>
      </c>
      <c r="D13" t="n" s="3">
        <v>44231.0</v>
      </c>
      <c r="E13" t="n" s="3">
        <v>44225.0</v>
      </c>
      <c r="F13">
        <f>E13-D13</f>
      </c>
      <c r="G13" t="n">
        <v>2928.0</v>
      </c>
      <c r="H13">
        <f>F13*G13</f>
      </c>
      <c r="I13" t="s">
        <v>0</v>
      </c>
      <c r="J13" t="n">
        <v>1.0</v>
      </c>
    </row>
    <row r="14">
      <c r="A14" t="s">
        <v>30</v>
      </c>
      <c r="B14" t="s">
        <v>31</v>
      </c>
      <c r="C14" t="n">
        <v>1320.0</v>
      </c>
      <c r="D14" t="n" s="3">
        <v>44232.0</v>
      </c>
      <c r="E14" t="n" s="3">
        <v>44225.0</v>
      </c>
      <c r="F14">
        <f>E14-D14</f>
      </c>
      <c r="G14" t="n">
        <v>1320.0</v>
      </c>
      <c r="H14">
        <f>F14*G14</f>
      </c>
      <c r="I14" t="s">
        <v>0</v>
      </c>
      <c r="J14" t="n">
        <v>1.0</v>
      </c>
    </row>
    <row r="15">
      <c r="A15" t="s">
        <v>32</v>
      </c>
      <c r="B15" t="s">
        <v>33</v>
      </c>
      <c r="C15" t="n">
        <v>366.0</v>
      </c>
      <c r="D15" t="n" s="3">
        <v>44233.0</v>
      </c>
      <c r="E15" t="n" s="3">
        <v>44284.0</v>
      </c>
      <c r="F15">
        <f>E15-D15</f>
      </c>
      <c r="G15" t="n">
        <v>366.0</v>
      </c>
      <c r="H15">
        <f>F15*G15</f>
      </c>
      <c r="I15" t="s">
        <v>0</v>
      </c>
      <c r="J15" t="n">
        <v>1.0</v>
      </c>
    </row>
    <row r="16">
      <c r="A16" t="s">
        <v>34</v>
      </c>
      <c r="B16" t="s">
        <v>14</v>
      </c>
      <c r="C16" t="n">
        <v>366.0</v>
      </c>
      <c r="D16" t="n" s="3">
        <v>44234.0</v>
      </c>
      <c r="E16" t="n" s="3">
        <v>44225.0</v>
      </c>
      <c r="F16">
        <f>E16-D16</f>
      </c>
      <c r="G16" t="n">
        <v>366.0</v>
      </c>
      <c r="H16">
        <f>F16*G16</f>
      </c>
      <c r="I16" t="s">
        <v>0</v>
      </c>
      <c r="J16" t="n">
        <v>1.0</v>
      </c>
    </row>
    <row r="17">
      <c r="A17" t="s">
        <v>35</v>
      </c>
      <c r="B17" t="s">
        <v>36</v>
      </c>
      <c r="C17" t="n">
        <v>732.0</v>
      </c>
      <c r="D17" t="n" s="3">
        <v>44240.0</v>
      </c>
      <c r="E17" t="n" s="3">
        <v>44251.0</v>
      </c>
      <c r="F17">
        <f>E17-D17</f>
      </c>
      <c r="G17" t="n">
        <v>732.0</v>
      </c>
      <c r="H17">
        <f>F17*G17</f>
      </c>
      <c r="I17" t="s">
        <v>0</v>
      </c>
      <c r="J17" t="n">
        <v>1.0</v>
      </c>
    </row>
    <row r="18">
      <c r="A18" t="s">
        <v>37</v>
      </c>
      <c r="B18" t="s">
        <v>38</v>
      </c>
      <c r="C18" t="n">
        <v>5477.8</v>
      </c>
      <c r="D18" t="n" s="3">
        <v>44243.0</v>
      </c>
      <c r="E18" t="n" s="3">
        <v>44251.0</v>
      </c>
      <c r="F18">
        <f>E18-D18</f>
      </c>
      <c r="G18" t="n">
        <v>5477.8</v>
      </c>
      <c r="H18">
        <f>F18*G18</f>
      </c>
      <c r="I18" t="s">
        <v>0</v>
      </c>
      <c r="J18" t="n">
        <v>1.0</v>
      </c>
    </row>
    <row r="19">
      <c r="A19" t="s">
        <v>39</v>
      </c>
      <c r="B19" t="s">
        <v>40</v>
      </c>
      <c r="C19" t="n">
        <v>111.26</v>
      </c>
      <c r="D19" t="n" s="3">
        <v>44248.0</v>
      </c>
      <c r="E19" t="n" s="3">
        <v>44237.0</v>
      </c>
      <c r="F19">
        <f>E19-D19</f>
      </c>
      <c r="G19" t="n">
        <v>111.26</v>
      </c>
      <c r="H19">
        <f>F19*G19</f>
      </c>
      <c r="I19" t="s">
        <v>0</v>
      </c>
      <c r="J19" t="n">
        <v>1.0</v>
      </c>
    </row>
    <row r="20">
      <c r="A20" t="s">
        <v>41</v>
      </c>
      <c r="B20" t="s">
        <v>42</v>
      </c>
      <c r="C20" t="n">
        <v>1098.0</v>
      </c>
      <c r="D20" t="n" s="3">
        <v>44252.0</v>
      </c>
      <c r="E20" t="n" s="3">
        <v>44251.0</v>
      </c>
      <c r="F20">
        <f>E20-D20</f>
      </c>
      <c r="G20" t="n">
        <v>1098.0</v>
      </c>
      <c r="H20">
        <f>F20*G20</f>
      </c>
      <c r="I20" t="s">
        <v>0</v>
      </c>
      <c r="J20" t="n">
        <v>1.0</v>
      </c>
    </row>
    <row r="21">
      <c r="A21" t="s">
        <v>43</v>
      </c>
      <c r="B21" t="s">
        <v>44</v>
      </c>
      <c r="C21" t="n">
        <v>86.68</v>
      </c>
      <c r="D21" t="n" s="3">
        <v>44256.0</v>
      </c>
      <c r="E21" t="n" s="3">
        <v>44251.0</v>
      </c>
      <c r="F21">
        <f>E21-D21</f>
      </c>
      <c r="G21" t="n">
        <v>86.68</v>
      </c>
      <c r="H21">
        <f>F21*G21</f>
      </c>
      <c r="I21" t="s">
        <v>0</v>
      </c>
      <c r="J21" t="n">
        <v>1.0</v>
      </c>
    </row>
    <row r="22">
      <c r="A22" t="s">
        <v>43</v>
      </c>
      <c r="B22" t="s">
        <v>44</v>
      </c>
      <c r="C22" t="n">
        <v>97.6</v>
      </c>
      <c r="D22" t="n" s="3">
        <v>44256.0</v>
      </c>
      <c r="E22" t="n" s="3">
        <v>44251.0</v>
      </c>
      <c r="F22">
        <f>E22-D22</f>
      </c>
      <c r="G22" t="n">
        <v>97.6</v>
      </c>
      <c r="H22">
        <f>F22*G22</f>
      </c>
      <c r="I22" t="s">
        <v>0</v>
      </c>
      <c r="J22" t="n">
        <v>1.0</v>
      </c>
    </row>
    <row r="23">
      <c r="A23" t="s">
        <v>22</v>
      </c>
      <c r="B23" t="s">
        <v>23</v>
      </c>
      <c r="C23" t="n">
        <v>650.47</v>
      </c>
      <c r="D23" t="n" s="3">
        <v>44256.0</v>
      </c>
      <c r="E23" t="n" s="3">
        <v>44256.0</v>
      </c>
      <c r="F23">
        <f>E23-D23</f>
      </c>
      <c r="G23" t="n">
        <v>650.47</v>
      </c>
      <c r="H23">
        <f>F23*G23</f>
      </c>
      <c r="I23" t="s">
        <v>0</v>
      </c>
      <c r="J23" t="n">
        <v>1.0</v>
      </c>
    </row>
    <row r="24">
      <c r="A24" t="s">
        <v>43</v>
      </c>
      <c r="B24" t="s">
        <v>44</v>
      </c>
      <c r="C24" t="n">
        <v>751.52</v>
      </c>
      <c r="D24" t="n" s="3">
        <v>44256.0</v>
      </c>
      <c r="E24" t="n" s="3">
        <v>44284.0</v>
      </c>
      <c r="F24">
        <f>E24-D24</f>
      </c>
      <c r="G24" t="n">
        <v>751.52</v>
      </c>
      <c r="H24">
        <f>F24*G24</f>
      </c>
      <c r="I24" t="s">
        <v>0</v>
      </c>
      <c r="J24" t="n">
        <v>1.0</v>
      </c>
    </row>
    <row r="25">
      <c r="A25" t="s">
        <v>45</v>
      </c>
      <c r="B25" t="s">
        <v>46</v>
      </c>
      <c r="C25" t="n">
        <v>6.0</v>
      </c>
      <c r="D25" t="n" s="3">
        <v>44258.0</v>
      </c>
      <c r="E25" t="n" s="3">
        <v>44251.0</v>
      </c>
      <c r="F25">
        <f>E25-D25</f>
      </c>
      <c r="G25" t="n">
        <v>6.0</v>
      </c>
      <c r="H25">
        <f>F25*G25</f>
      </c>
      <c r="I25" t="s">
        <v>0</v>
      </c>
      <c r="J25" t="n">
        <v>1.0</v>
      </c>
    </row>
    <row r="26">
      <c r="A26" t="s">
        <v>47</v>
      </c>
      <c r="B26" t="s">
        <v>48</v>
      </c>
      <c r="C26" t="n">
        <v>93.0</v>
      </c>
      <c r="D26" t="n" s="3">
        <v>44265.0</v>
      </c>
      <c r="E26" t="n" s="3">
        <v>44251.0</v>
      </c>
      <c r="F26">
        <f>E26-D26</f>
      </c>
      <c r="G26" t="n">
        <v>93.0</v>
      </c>
      <c r="H26">
        <f>F26*G26</f>
      </c>
      <c r="I26" t="s">
        <v>0</v>
      </c>
      <c r="J26" t="n">
        <v>1.0</v>
      </c>
    </row>
    <row r="27">
      <c r="A27" t="s">
        <v>49</v>
      </c>
      <c r="B27" t="s">
        <v>42</v>
      </c>
      <c r="C27" t="n">
        <v>787.5</v>
      </c>
      <c r="D27" t="n" s="3">
        <v>44267.0</v>
      </c>
      <c r="E27" t="n" s="3">
        <v>44251.0</v>
      </c>
      <c r="F27">
        <f>E27-D27</f>
      </c>
      <c r="G27" t="n">
        <v>787.5</v>
      </c>
      <c r="H27">
        <f>F27*G27</f>
      </c>
      <c r="I27" t="s">
        <v>0</v>
      </c>
      <c r="J27" t="n">
        <v>1.0</v>
      </c>
    </row>
    <row r="28">
      <c r="A28" t="s">
        <v>50</v>
      </c>
      <c r="B28" t="s">
        <v>23</v>
      </c>
      <c r="C28" t="n">
        <v>400.89</v>
      </c>
      <c r="D28" t="n" s="3">
        <v>44268.0</v>
      </c>
      <c r="E28" t="n" s="3">
        <v>44259.0</v>
      </c>
      <c r="F28">
        <f>E28-D28</f>
      </c>
      <c r="G28" t="n">
        <v>400.89</v>
      </c>
      <c r="H28">
        <f>F28*G28</f>
      </c>
      <c r="I28" t="s">
        <v>0</v>
      </c>
      <c r="J28" t="n">
        <v>1.0</v>
      </c>
    </row>
    <row r="29">
      <c r="A29" t="s">
        <v>51</v>
      </c>
      <c r="B29" t="s">
        <v>52</v>
      </c>
      <c r="C29" t="n">
        <v>73.2</v>
      </c>
      <c r="D29" t="n" s="3">
        <v>44275.0</v>
      </c>
      <c r="E29" t="n" s="3">
        <v>44284.0</v>
      </c>
      <c r="F29">
        <f>E29-D29</f>
      </c>
      <c r="G29" t="n">
        <v>73.2</v>
      </c>
      <c r="H29">
        <f>F29*G29</f>
      </c>
      <c r="I29" t="s">
        <v>0</v>
      </c>
      <c r="J29" t="n">
        <v>1.0</v>
      </c>
    </row>
    <row r="30">
      <c r="A30" t="s">
        <v>22</v>
      </c>
      <c r="B30" t="s">
        <v>53</v>
      </c>
      <c r="C30" t="n">
        <v>688.79</v>
      </c>
      <c r="D30" t="n" s="3">
        <v>44284.0</v>
      </c>
      <c r="E30" t="n" s="3">
        <v>44284.0</v>
      </c>
      <c r="F30">
        <f>E30-D30</f>
      </c>
      <c r="G30" t="n">
        <v>688.79</v>
      </c>
      <c r="H30">
        <f>F30*G30</f>
      </c>
      <c r="I30" t="s">
        <v>0</v>
      </c>
      <c r="J30" t="n">
        <v>1.0</v>
      </c>
    </row>
    <row r="31">
      <c r="A31" t="s">
        <v>28</v>
      </c>
      <c r="B31" t="s">
        <v>29</v>
      </c>
      <c r="C31" t="n">
        <v>2928.0</v>
      </c>
      <c r="D31" t="n" s="3">
        <v>44285.0</v>
      </c>
      <c r="E31" t="n" s="3">
        <v>44284.0</v>
      </c>
      <c r="F31">
        <f>E31-D31</f>
      </c>
      <c r="G31" t="n">
        <v>2928.0</v>
      </c>
      <c r="H31">
        <f>F31*G31</f>
      </c>
      <c r="I31" t="s">
        <v>0</v>
      </c>
      <c r="J31" t="n">
        <v>1.0</v>
      </c>
    </row>
    <row r="32">
      <c r="A32" t="s">
        <v>43</v>
      </c>
      <c r="B32" t="s">
        <v>44</v>
      </c>
      <c r="C32" t="n">
        <v>751.52</v>
      </c>
      <c r="D32" t="n" s="3">
        <v>44286.0</v>
      </c>
      <c r="E32" t="n" s="3">
        <v>44285.0</v>
      </c>
      <c r="F32">
        <f>E32-D32</f>
      </c>
      <c r="G32" t="n">
        <v>751.52</v>
      </c>
      <c r="H32">
        <f>F32*G32</f>
      </c>
      <c r="I32" t="s">
        <v>0</v>
      </c>
      <c r="J32" t="n">
        <v>1.0</v>
      </c>
    </row>
    <row r="33">
      <c r="A33" t="s">
        <v>51</v>
      </c>
      <c r="B33" t="s">
        <v>54</v>
      </c>
      <c r="C33" t="n">
        <v>3252.15</v>
      </c>
      <c r="D33" t="n" s="3">
        <v>44287.0</v>
      </c>
      <c r="E33" t="n" s="3">
        <v>44284.0</v>
      </c>
      <c r="F33">
        <f>E33-D33</f>
      </c>
      <c r="G33" t="n">
        <v>3252.15</v>
      </c>
      <c r="H33">
        <f>F33*G33</f>
      </c>
      <c r="I33" t="s">
        <v>0</v>
      </c>
      <c r="J33" t="n">
        <v>1.0</v>
      </c>
    </row>
    <row r="34">
      <c r="A34" t="s">
        <v>55</v>
      </c>
      <c r="B34" t="s">
        <v>56</v>
      </c>
      <c r="C34" t="n">
        <v>2054.0</v>
      </c>
      <c r="D34" t="n" s="3">
        <v>44288.0</v>
      </c>
      <c r="E34" t="n" s="3">
        <v>44284.0</v>
      </c>
      <c r="F34">
        <f>E34-D34</f>
      </c>
      <c r="G34" t="n">
        <v>2054.0</v>
      </c>
      <c r="H34">
        <f>F34*G34</f>
      </c>
      <c r="I34" t="s">
        <v>0</v>
      </c>
      <c r="J34" t="n">
        <v>1.0</v>
      </c>
    </row>
    <row r="35">
      <c r="A35" t="s">
        <v>30</v>
      </c>
      <c r="B35" t="s">
        <v>57</v>
      </c>
      <c r="C35" t="n">
        <v>2390.0</v>
      </c>
      <c r="D35" t="n" s="3">
        <v>44291.0</v>
      </c>
      <c r="E35" t="n" s="3">
        <v>44284.0</v>
      </c>
      <c r="F35">
        <f>E35-D35</f>
      </c>
      <c r="G35" t="n">
        <v>2390.0</v>
      </c>
      <c r="H35">
        <f>F35*G35</f>
      </c>
      <c r="I35" t="s">
        <v>0</v>
      </c>
      <c r="J35" t="n">
        <v>1.0</v>
      </c>
    </row>
    <row r="36">
      <c r="A36" t="s">
        <v>50</v>
      </c>
      <c r="B36" t="s">
        <v>23</v>
      </c>
      <c r="C36" t="n">
        <v>214.38</v>
      </c>
      <c r="D36" t="n" s="3">
        <v>44295.0</v>
      </c>
      <c r="E36" t="n" s="3">
        <v>44285.0</v>
      </c>
      <c r="F36">
        <f>E36-D36</f>
      </c>
      <c r="G36" t="n">
        <v>214.38</v>
      </c>
      <c r="H36">
        <f>F36*G36</f>
      </c>
      <c r="I36" t="s">
        <v>0</v>
      </c>
      <c r="J36" t="n">
        <v>1.0</v>
      </c>
    </row>
    <row r="37">
      <c r="A37" t="s">
        <v>58</v>
      </c>
      <c r="B37" t="s">
        <v>23</v>
      </c>
      <c r="C37" t="n">
        <v>104.68</v>
      </c>
      <c r="D37" t="n" s="3">
        <v>44298.0</v>
      </c>
      <c r="E37" t="n" s="3">
        <v>44298.0</v>
      </c>
      <c r="F37">
        <f>E37-D37</f>
      </c>
      <c r="G37" t="n">
        <v>104.68</v>
      </c>
      <c r="H37">
        <f>F37*G37</f>
      </c>
      <c r="I37" t="s">
        <v>0</v>
      </c>
      <c r="J37" t="n">
        <v>1.0</v>
      </c>
    </row>
    <row r="38">
      <c r="A38" t="s">
        <v>58</v>
      </c>
      <c r="B38" t="s">
        <v>23</v>
      </c>
      <c r="C38" t="n">
        <v>92.48</v>
      </c>
      <c r="D38" t="n" s="3">
        <v>44298.0</v>
      </c>
      <c r="E38" t="n" s="3">
        <v>44300.0</v>
      </c>
      <c r="F38">
        <f>E38-D38</f>
      </c>
      <c r="G38" t="n">
        <v>92.48</v>
      </c>
      <c r="H38">
        <f>F38*G38</f>
      </c>
      <c r="I38" t="s">
        <v>0</v>
      </c>
      <c r="J38" t="n">
        <v>1.0</v>
      </c>
    </row>
    <row r="39">
      <c r="A39" t="s">
        <v>58</v>
      </c>
      <c r="B39" t="s">
        <v>23</v>
      </c>
      <c r="C39" t="n">
        <v>92.94</v>
      </c>
      <c r="D39" t="n" s="3">
        <v>44298.0</v>
      </c>
      <c r="E39" t="n" s="3">
        <v>44300.0</v>
      </c>
      <c r="F39">
        <f>E39-D39</f>
      </c>
      <c r="G39" t="n">
        <v>92.94</v>
      </c>
      <c r="H39">
        <f>F39*G39</f>
      </c>
      <c r="I39" t="s">
        <v>0</v>
      </c>
      <c r="J39" t="n">
        <v>1.0</v>
      </c>
    </row>
    <row r="40">
      <c r="A40" t="s">
        <v>58</v>
      </c>
      <c r="B40" t="s">
        <v>23</v>
      </c>
      <c r="C40" t="n">
        <v>501.91</v>
      </c>
      <c r="D40" t="n" s="3">
        <v>44298.0</v>
      </c>
      <c r="E40" t="n" s="3">
        <v>44300.0</v>
      </c>
      <c r="F40">
        <f>E40-D40</f>
      </c>
      <c r="G40" t="n">
        <v>501.91</v>
      </c>
      <c r="H40">
        <f>F40*G40</f>
      </c>
      <c r="I40" t="s">
        <v>0</v>
      </c>
      <c r="J40" t="n">
        <v>1.0</v>
      </c>
    </row>
    <row r="41">
      <c r="A41" t="s">
        <v>59</v>
      </c>
      <c r="B41" t="s">
        <v>60</v>
      </c>
      <c r="C41" t="n">
        <v>1086.61</v>
      </c>
      <c r="D41" t="n" s="3">
        <v>44301.0</v>
      </c>
      <c r="E41" t="n" s="3">
        <v>44284.0</v>
      </c>
      <c r="F41">
        <f>E41-D41</f>
      </c>
      <c r="G41" t="n">
        <v>1086.61</v>
      </c>
      <c r="H41">
        <f>F41*G41</f>
      </c>
      <c r="I41" t="s">
        <v>0</v>
      </c>
      <c r="J41" t="n">
        <v>1.0</v>
      </c>
    </row>
    <row r="42">
      <c r="A42" t="s">
        <v>51</v>
      </c>
      <c r="B42" t="s">
        <v>52</v>
      </c>
      <c r="C42" t="n">
        <v>73.2</v>
      </c>
      <c r="D42" t="n" s="3">
        <v>44302.0</v>
      </c>
      <c r="E42" t="n" s="3">
        <v>44284.0</v>
      </c>
      <c r="F42">
        <f>E42-D42</f>
      </c>
      <c r="G42" t="n">
        <v>73.2</v>
      </c>
      <c r="H42">
        <f>F42*G42</f>
      </c>
      <c r="I42" t="s">
        <v>0</v>
      </c>
      <c r="J42" t="n">
        <v>1.0</v>
      </c>
    </row>
    <row r="43">
      <c r="A43" t="s">
        <v>39</v>
      </c>
      <c r="B43" t="s">
        <v>40</v>
      </c>
      <c r="C43" t="n">
        <v>111.26</v>
      </c>
      <c r="D43" t="n" s="3">
        <v>44306.0</v>
      </c>
      <c r="E43" t="n" s="3">
        <v>44316.0</v>
      </c>
      <c r="F43">
        <f>E43-D43</f>
      </c>
      <c r="G43" t="n">
        <v>111.26</v>
      </c>
      <c r="H43">
        <f>F43*G43</f>
      </c>
      <c r="I43" t="s">
        <v>0</v>
      </c>
      <c r="J43" t="n">
        <v>1.0</v>
      </c>
    </row>
    <row r="44">
      <c r="A44" t="s">
        <v>22</v>
      </c>
      <c r="B44" t="s">
        <v>23</v>
      </c>
      <c r="C44" t="n">
        <v>582.05</v>
      </c>
      <c r="D44" t="n" s="3">
        <v>44309.0</v>
      </c>
      <c r="E44" t="n" s="3">
        <v>44300.0</v>
      </c>
      <c r="F44">
        <f>E44-D44</f>
      </c>
      <c r="G44" t="n">
        <v>582.05</v>
      </c>
      <c r="H44">
        <f>F44*G44</f>
      </c>
      <c r="I44" t="s">
        <v>0</v>
      </c>
      <c r="J44" t="n">
        <v>1.0</v>
      </c>
    </row>
    <row r="45">
      <c r="A45" t="s">
        <v>26</v>
      </c>
      <c r="B45" t="s">
        <v>27</v>
      </c>
      <c r="C45" t="n">
        <v>1903.2</v>
      </c>
      <c r="D45" t="n" s="3">
        <v>44314.0</v>
      </c>
      <c r="E45" t="n" s="3">
        <v>44330.0</v>
      </c>
      <c r="F45">
        <f>E45-D45</f>
      </c>
      <c r="G45" t="n">
        <v>1903.2</v>
      </c>
      <c r="H45">
        <f>F45*G45</f>
      </c>
      <c r="I45" t="s">
        <v>0</v>
      </c>
      <c r="J45" t="n">
        <v>1.0</v>
      </c>
    </row>
    <row r="46">
      <c r="A46" t="s">
        <v>43</v>
      </c>
      <c r="B46" t="s">
        <v>44</v>
      </c>
      <c r="C46" t="n">
        <v>751.52</v>
      </c>
      <c r="D46" t="n" s="3">
        <v>44316.0</v>
      </c>
      <c r="E46" t="n" s="3">
        <v>44330.0</v>
      </c>
      <c r="F46">
        <f>E46-D46</f>
      </c>
      <c r="G46" t="n">
        <v>751.52</v>
      </c>
      <c r="H46">
        <f>F46*G46</f>
      </c>
      <c r="I46" t="s">
        <v>0</v>
      </c>
      <c r="J46" t="n">
        <v>1.0</v>
      </c>
    </row>
    <row r="47">
      <c r="A47" t="s">
        <v>13</v>
      </c>
      <c r="B47" t="s">
        <v>61</v>
      </c>
      <c r="C47" t="n">
        <v>9.64</v>
      </c>
      <c r="D47" t="n" s="3">
        <v>44321.0</v>
      </c>
      <c r="E47" t="n" s="3">
        <v>44330.0</v>
      </c>
      <c r="F47">
        <f>E47-D47</f>
      </c>
      <c r="G47" t="n">
        <v>9.64</v>
      </c>
      <c r="H47">
        <f>F47*G47</f>
      </c>
      <c r="I47" t="s">
        <v>0</v>
      </c>
      <c r="J47" t="n">
        <v>1.0</v>
      </c>
    </row>
    <row r="48">
      <c r="A48" t="s">
        <v>50</v>
      </c>
      <c r="B48" t="s">
        <v>23</v>
      </c>
      <c r="C48" t="n">
        <v>220.26</v>
      </c>
      <c r="D48" t="n" s="3">
        <v>44325.0</v>
      </c>
      <c r="E48" t="n" s="3">
        <v>44315.0</v>
      </c>
      <c r="F48">
        <f>E48-D48</f>
      </c>
      <c r="G48" t="n">
        <v>220.26</v>
      </c>
      <c r="H48">
        <f>F48*G48</f>
      </c>
      <c r="I48" t="s">
        <v>0</v>
      </c>
      <c r="J48" t="n">
        <v>1.0</v>
      </c>
    </row>
    <row r="49">
      <c r="A49" t="s">
        <v>62</v>
      </c>
      <c r="B49" t="s">
        <v>63</v>
      </c>
      <c r="C49" t="n">
        <v>202.0</v>
      </c>
      <c r="D49" t="n" s="3">
        <v>44337.0</v>
      </c>
      <c r="E49" t="n" s="3">
        <v>44312.0</v>
      </c>
      <c r="F49">
        <f>E49-D49</f>
      </c>
      <c r="G49" t="n">
        <v>202.0</v>
      </c>
      <c r="H49">
        <f>F49*G49</f>
      </c>
      <c r="I49" t="s">
        <v>0</v>
      </c>
      <c r="J49" t="n">
        <v>1.0</v>
      </c>
    </row>
    <row r="50">
      <c r="A50" t="s">
        <v>62</v>
      </c>
      <c r="B50" t="s">
        <v>63</v>
      </c>
      <c r="C50" t="n">
        <v>357.0</v>
      </c>
      <c r="D50" t="n" s="3">
        <v>44337.0</v>
      </c>
      <c r="E50" t="n" s="3">
        <v>44312.0</v>
      </c>
      <c r="F50">
        <f>E50-D50</f>
      </c>
      <c r="G50" t="n">
        <v>357.0</v>
      </c>
      <c r="H50">
        <f>F50*G50</f>
      </c>
      <c r="I50" t="s">
        <v>0</v>
      </c>
      <c r="J50" t="n">
        <v>1.0</v>
      </c>
    </row>
    <row r="51">
      <c r="A51" t="s">
        <v>62</v>
      </c>
      <c r="B51" t="s">
        <v>63</v>
      </c>
      <c r="C51" t="n">
        <v>275.0</v>
      </c>
      <c r="D51" t="n" s="3">
        <v>44337.0</v>
      </c>
      <c r="E51" t="n" s="3">
        <v>44312.0</v>
      </c>
      <c r="F51">
        <f>E51-D51</f>
      </c>
      <c r="G51" t="n">
        <v>275.0</v>
      </c>
      <c r="H51">
        <f>F51*G51</f>
      </c>
      <c r="I51" t="s">
        <v>0</v>
      </c>
      <c r="J51" t="n">
        <v>1.0</v>
      </c>
    </row>
    <row r="52">
      <c r="A52" t="s">
        <v>62</v>
      </c>
      <c r="B52" t="s">
        <v>63</v>
      </c>
      <c r="C52" t="n">
        <v>300.0</v>
      </c>
      <c r="D52" t="n" s="3">
        <v>44337.0</v>
      </c>
      <c r="E52" t="n" s="3">
        <v>44316.0</v>
      </c>
      <c r="F52">
        <f>E52-D52</f>
      </c>
      <c r="G52" t="n">
        <v>300.0</v>
      </c>
      <c r="H52">
        <f>F52*G52</f>
      </c>
      <c r="I52" t="s">
        <v>0</v>
      </c>
      <c r="J52" t="n">
        <v>1.0</v>
      </c>
    </row>
    <row r="53">
      <c r="A53" t="s">
        <v>62</v>
      </c>
      <c r="B53" t="s">
        <v>63</v>
      </c>
      <c r="C53" t="n">
        <v>530.0</v>
      </c>
      <c r="D53" t="n" s="3">
        <v>44337.0</v>
      </c>
      <c r="E53" t="n" s="3">
        <v>44312.0</v>
      </c>
      <c r="F53">
        <f>E53-D53</f>
      </c>
      <c r="G53" t="n">
        <v>530.0</v>
      </c>
      <c r="H53">
        <f>F53*G53</f>
      </c>
      <c r="I53" t="s">
        <v>0</v>
      </c>
      <c r="J53" t="n">
        <v>1.0</v>
      </c>
    </row>
    <row r="54">
      <c r="A54" t="s">
        <v>64</v>
      </c>
      <c r="B54" t="s">
        <v>63</v>
      </c>
      <c r="C54" t="n">
        <v>99.0</v>
      </c>
      <c r="D54" t="n" s="3">
        <v>44339.0</v>
      </c>
      <c r="E54" t="n" s="3">
        <v>44330.0</v>
      </c>
      <c r="F54">
        <f>E54-D54</f>
      </c>
      <c r="G54" t="n">
        <v>99.0</v>
      </c>
      <c r="H54">
        <f>F54*G54</f>
      </c>
      <c r="I54" t="s">
        <v>0</v>
      </c>
      <c r="J54" t="n">
        <v>1.0</v>
      </c>
    </row>
    <row r="55">
      <c r="A55" t="s">
        <v>51</v>
      </c>
      <c r="B55" t="s">
        <v>65</v>
      </c>
      <c r="C55" t="n">
        <v>73.2</v>
      </c>
      <c r="D55" t="n" s="3">
        <v>44343.0</v>
      </c>
      <c r="E55" t="n" s="3">
        <v>44330.0</v>
      </c>
      <c r="F55">
        <f>E55-D55</f>
      </c>
      <c r="G55" t="n">
        <v>73.2</v>
      </c>
      <c r="H55">
        <f>F55*G55</f>
      </c>
      <c r="I55" t="s">
        <v>0</v>
      </c>
      <c r="J55" t="n">
        <v>1.0</v>
      </c>
    </row>
    <row r="56">
      <c r="A56" t="s">
        <v>22</v>
      </c>
      <c r="B56" t="s">
        <v>23</v>
      </c>
      <c r="C56" t="n">
        <v>458.55</v>
      </c>
      <c r="D56" t="n" s="3">
        <v>44344.0</v>
      </c>
      <c r="E56" t="n" s="3">
        <v>44337.0</v>
      </c>
      <c r="F56">
        <f>E56-D56</f>
      </c>
      <c r="G56" t="n">
        <v>458.55</v>
      </c>
      <c r="H56">
        <f>F56*G56</f>
      </c>
      <c r="I56" t="s">
        <v>0</v>
      </c>
      <c r="J56" t="n">
        <v>1.0</v>
      </c>
    </row>
    <row r="57">
      <c r="A57" t="s">
        <v>66</v>
      </c>
      <c r="B57" t="s">
        <v>63</v>
      </c>
      <c r="C57" t="n">
        <v>190.0</v>
      </c>
      <c r="D57" t="n" s="3">
        <v>44346.0</v>
      </c>
      <c r="E57" t="n" s="3">
        <v>44330.0</v>
      </c>
      <c r="F57">
        <f>E57-D57</f>
      </c>
      <c r="G57" t="n">
        <v>190.0</v>
      </c>
      <c r="H57">
        <f>F57*G57</f>
      </c>
      <c r="I57" t="s">
        <v>0</v>
      </c>
      <c r="J57" t="n">
        <v>1.0</v>
      </c>
    </row>
    <row r="58">
      <c r="A58" t="s">
        <v>43</v>
      </c>
      <c r="B58" t="s">
        <v>44</v>
      </c>
      <c r="C58" t="n">
        <v>751.52</v>
      </c>
      <c r="D58" t="n" s="3">
        <v>44347.0</v>
      </c>
      <c r="E58" t="n" s="3">
        <v>44330.0</v>
      </c>
      <c r="F58">
        <f>E58-D58</f>
      </c>
      <c r="G58" t="n">
        <v>751.52</v>
      </c>
      <c r="H58">
        <f>F58*G58</f>
      </c>
      <c r="I58" t="s">
        <v>0</v>
      </c>
      <c r="J58" t="n">
        <v>1.0</v>
      </c>
    </row>
    <row r="59">
      <c r="A59" t="s">
        <v>28</v>
      </c>
      <c r="B59" t="s">
        <v>29</v>
      </c>
      <c r="C59" t="n">
        <v>2928.0</v>
      </c>
      <c r="D59" t="n" s="3">
        <v>44350.0</v>
      </c>
      <c r="E59" t="n" s="3">
        <v>44330.0</v>
      </c>
      <c r="F59">
        <f>E59-D59</f>
      </c>
      <c r="G59" t="n">
        <v>2928.0</v>
      </c>
      <c r="H59">
        <f>F59*G59</f>
      </c>
      <c r="I59" t="s">
        <v>0</v>
      </c>
      <c r="J59" t="n">
        <v>1.0</v>
      </c>
    </row>
    <row r="60">
      <c r="A60" t="s">
        <v>67</v>
      </c>
      <c r="B60" t="s">
        <v>68</v>
      </c>
      <c r="C60" t="n">
        <v>5002.0</v>
      </c>
      <c r="D60" t="n" s="3">
        <v>44350.0</v>
      </c>
      <c r="E60" t="n" s="3">
        <v>44330.0</v>
      </c>
      <c r="F60">
        <f>E60-D60</f>
      </c>
      <c r="G60" t="n">
        <v>5002.0</v>
      </c>
      <c r="H60">
        <f>F60*G60</f>
      </c>
      <c r="I60" t="s">
        <v>0</v>
      </c>
      <c r="J60" t="n">
        <v>1.0</v>
      </c>
    </row>
    <row r="61">
      <c r="A61" t="s">
        <v>13</v>
      </c>
      <c r="B61" t="s">
        <v>69</v>
      </c>
      <c r="C61" t="n">
        <v>61.0</v>
      </c>
      <c r="D61" t="n" s="3">
        <v>44352.0</v>
      </c>
      <c r="E61" t="n" s="3">
        <v>44330.0</v>
      </c>
      <c r="F61">
        <f>E61-D61</f>
      </c>
      <c r="G61" t="n">
        <v>61.0</v>
      </c>
      <c r="H61">
        <f>F61*G61</f>
      </c>
      <c r="I61" t="s">
        <v>0</v>
      </c>
      <c r="J61" t="n">
        <v>1.0</v>
      </c>
    </row>
    <row r="62">
      <c r="A62" t="s">
        <v>22</v>
      </c>
      <c r="B62" t="s">
        <v>23</v>
      </c>
      <c r="C62" t="n">
        <v>187.87</v>
      </c>
      <c r="D62" t="n" s="3">
        <v>44353.0</v>
      </c>
      <c r="E62" t="n" s="3">
        <v>44343.0</v>
      </c>
      <c r="F62">
        <f>E62-D62</f>
      </c>
      <c r="G62" t="n">
        <v>187.87</v>
      </c>
      <c r="H62">
        <f>F62*G62</f>
      </c>
      <c r="I62" t="s">
        <v>0</v>
      </c>
      <c r="J62" t="n">
        <v>1.0</v>
      </c>
    </row>
    <row r="63">
      <c r="A63" t="s">
        <v>62</v>
      </c>
      <c r="B63" t="s">
        <v>63</v>
      </c>
      <c r="C63" t="n">
        <v>119.0</v>
      </c>
      <c r="D63" t="n" s="3">
        <v>44357.0</v>
      </c>
      <c r="E63" t="n" s="3">
        <v>44330.0</v>
      </c>
      <c r="F63">
        <f>E63-D63</f>
      </c>
      <c r="G63" t="n">
        <v>119.0</v>
      </c>
      <c r="H63">
        <f>F63*G63</f>
      </c>
      <c r="I63" t="s">
        <v>0</v>
      </c>
      <c r="J63" t="n">
        <v>1.0</v>
      </c>
    </row>
    <row r="64">
      <c r="A64" t="s">
        <v>58</v>
      </c>
      <c r="B64" t="s">
        <v>23</v>
      </c>
      <c r="C64" t="n">
        <v>92.48</v>
      </c>
      <c r="D64" t="n" s="3">
        <v>44359.0</v>
      </c>
      <c r="E64" t="n" s="3">
        <v>44358.0</v>
      </c>
      <c r="F64">
        <f>E64-D64</f>
      </c>
      <c r="G64" t="n">
        <v>92.48</v>
      </c>
      <c r="H64">
        <f>F64*G64</f>
      </c>
      <c r="I64" t="s">
        <v>0</v>
      </c>
      <c r="J64" t="n">
        <v>1.0</v>
      </c>
    </row>
    <row r="65">
      <c r="A65" t="s">
        <v>58</v>
      </c>
      <c r="B65" t="s">
        <v>23</v>
      </c>
      <c r="C65" t="n">
        <v>151.85</v>
      </c>
      <c r="D65" t="n" s="3">
        <v>44359.0</v>
      </c>
      <c r="E65" t="n" s="3">
        <v>44358.0</v>
      </c>
      <c r="F65">
        <f>E65-D65</f>
      </c>
      <c r="G65" t="n">
        <v>151.85</v>
      </c>
      <c r="H65">
        <f>F65*G65</f>
      </c>
      <c r="I65" t="s">
        <v>0</v>
      </c>
      <c r="J65" t="n">
        <v>1.0</v>
      </c>
    </row>
    <row r="66">
      <c r="A66" t="s">
        <v>58</v>
      </c>
      <c r="B66" t="s">
        <v>23</v>
      </c>
      <c r="C66" t="n">
        <v>624.05</v>
      </c>
      <c r="D66" t="n" s="3">
        <v>44360.0</v>
      </c>
      <c r="E66" t="n" s="3">
        <v>44358.0</v>
      </c>
      <c r="F66">
        <f>E66-D66</f>
      </c>
      <c r="G66" t="n">
        <v>624.05</v>
      </c>
      <c r="H66">
        <f>F66*G66</f>
      </c>
      <c r="I66" t="s">
        <v>0</v>
      </c>
      <c r="J66" t="n">
        <v>1.0</v>
      </c>
    </row>
    <row r="67">
      <c r="A67" t="s">
        <v>58</v>
      </c>
      <c r="B67" t="s">
        <v>70</v>
      </c>
      <c r="C67" t="n">
        <v>124.14</v>
      </c>
      <c r="D67" t="n" s="3">
        <v>44360.0</v>
      </c>
      <c r="E67" t="n" s="3">
        <v>44358.0</v>
      </c>
      <c r="F67">
        <f>E67-D67</f>
      </c>
      <c r="G67" t="n">
        <v>124.14</v>
      </c>
      <c r="H67">
        <f>F67*G67</f>
      </c>
      <c r="I67" t="s">
        <v>0</v>
      </c>
      <c r="J67" t="n">
        <v>1.0</v>
      </c>
    </row>
    <row r="68">
      <c r="A68" t="s">
        <v>71</v>
      </c>
      <c r="B68" t="s">
        <v>72</v>
      </c>
      <c r="C68" t="n">
        <v>2431.3</v>
      </c>
      <c r="D68" t="n" s="3">
        <v>44365.0</v>
      </c>
      <c r="E68" t="n" s="3">
        <v>44372.0</v>
      </c>
      <c r="F68">
        <f>E68-D68</f>
      </c>
      <c r="G68" t="n">
        <v>2431.3</v>
      </c>
      <c r="H68">
        <f>F68*G68</f>
      </c>
      <c r="I68" t="s">
        <v>0</v>
      </c>
      <c r="J68" t="n">
        <v>1.0</v>
      </c>
    </row>
    <row r="69">
      <c r="A69" t="s">
        <v>19</v>
      </c>
      <c r="B69" t="s">
        <v>73</v>
      </c>
      <c r="C69" t="n">
        <v>1647.0</v>
      </c>
      <c r="D69" t="n" s="3">
        <v>44365.0</v>
      </c>
      <c r="E69" t="n" s="3">
        <v>44372.0</v>
      </c>
      <c r="F69">
        <f>E69-D69</f>
      </c>
      <c r="G69" t="n">
        <v>1647.0</v>
      </c>
      <c r="H69">
        <f>F69*G69</f>
      </c>
      <c r="I69" t="s">
        <v>0</v>
      </c>
      <c r="J69" t="n">
        <v>1.0</v>
      </c>
    </row>
    <row r="70">
      <c r="A70" t="s">
        <v>39</v>
      </c>
      <c r="B70" t="s">
        <v>40</v>
      </c>
      <c r="C70" t="n">
        <v>111.26</v>
      </c>
      <c r="D70" t="n" s="3">
        <v>44366.0</v>
      </c>
      <c r="E70" t="n" s="3">
        <v>44358.0</v>
      </c>
      <c r="F70">
        <f>E70-D70</f>
      </c>
      <c r="G70" t="n">
        <v>111.26</v>
      </c>
      <c r="H70">
        <f>F70*G70</f>
      </c>
      <c r="I70" t="s">
        <v>0</v>
      </c>
      <c r="J70" t="n">
        <v>1.0</v>
      </c>
    </row>
    <row r="71">
      <c r="A71" t="s">
        <v>51</v>
      </c>
      <c r="B71" t="s">
        <v>74</v>
      </c>
      <c r="C71" t="n">
        <v>73.2</v>
      </c>
      <c r="D71" t="n" s="3">
        <v>44366.0</v>
      </c>
      <c r="E71" t="n" s="3">
        <v>44372.0</v>
      </c>
      <c r="F71">
        <f>E71-D71</f>
      </c>
      <c r="G71" t="n">
        <v>73.2</v>
      </c>
      <c r="H71">
        <f>F71*G71</f>
      </c>
      <c r="I71" t="s">
        <v>0</v>
      </c>
      <c r="J71" t="n">
        <v>1.0</v>
      </c>
    </row>
    <row r="72">
      <c r="A72" t="s">
        <v>19</v>
      </c>
      <c r="B72" t="s">
        <v>75</v>
      </c>
      <c r="C72" t="n">
        <v>1872.7</v>
      </c>
      <c r="D72" t="n" s="3">
        <v>44371.0</v>
      </c>
      <c r="E72" t="n" s="3">
        <v>44372.0</v>
      </c>
      <c r="F72">
        <f>E72-D72</f>
      </c>
      <c r="G72" t="n">
        <v>1872.7</v>
      </c>
      <c r="H72">
        <f>F72*G72</f>
      </c>
      <c r="I72" t="s">
        <v>0</v>
      </c>
      <c r="J72" t="n">
        <v>1.0</v>
      </c>
    </row>
    <row r="73">
      <c r="A73" t="s">
        <v>22</v>
      </c>
      <c r="B73" t="s">
        <v>23</v>
      </c>
      <c r="C73" t="n">
        <v>139.14</v>
      </c>
      <c r="D73" t="n" s="3">
        <v>44373.0</v>
      </c>
      <c r="E73" t="n" s="3">
        <v>44358.0</v>
      </c>
      <c r="F73">
        <f>E73-D73</f>
      </c>
      <c r="G73" t="n">
        <v>139.14</v>
      </c>
      <c r="H73">
        <f>F73*G73</f>
      </c>
      <c r="I73" t="s">
        <v>0</v>
      </c>
      <c r="J73" t="n">
        <v>1.0</v>
      </c>
    </row>
    <row r="74">
      <c r="A74" t="s">
        <v>43</v>
      </c>
      <c r="B74" t="s">
        <v>44</v>
      </c>
      <c r="C74" t="n">
        <v>751.52</v>
      </c>
      <c r="D74" t="n" s="3">
        <v>44377.0</v>
      </c>
      <c r="E74" t="n" s="3">
        <v>44372.0</v>
      </c>
      <c r="F74">
        <f>E74-D74</f>
      </c>
      <c r="G74" t="n">
        <v>751.52</v>
      </c>
      <c r="H74">
        <f>F74*G74</f>
      </c>
      <c r="I74" t="s">
        <v>0</v>
      </c>
      <c r="J74" t="n">
        <v>1.0</v>
      </c>
    </row>
    <row r="75">
      <c r="A75" t="s">
        <v>13</v>
      </c>
      <c r="B75" t="s">
        <v>14</v>
      </c>
      <c r="C75" t="n">
        <v>50.0</v>
      </c>
      <c r="D75" t="n" s="3">
        <v>44383.0</v>
      </c>
      <c r="E75" t="n" s="3">
        <v>44372.0</v>
      </c>
      <c r="F75">
        <f>E75-D75</f>
      </c>
      <c r="G75" t="n">
        <v>50.0</v>
      </c>
      <c r="H75">
        <f>F75*G75</f>
      </c>
      <c r="I75" t="s">
        <v>0</v>
      </c>
      <c r="J75" t="n">
        <v>1.0</v>
      </c>
    </row>
    <row r="76">
      <c r="A76" t="s">
        <v>50</v>
      </c>
      <c r="B76" t="s">
        <v>23</v>
      </c>
      <c r="C76" t="n">
        <v>173.7</v>
      </c>
      <c r="D76" t="n" s="3">
        <v>44384.0</v>
      </c>
      <c r="E76" t="n" s="3">
        <v>44377.0</v>
      </c>
      <c r="F76">
        <f>E76-D76</f>
      </c>
      <c r="G76" t="n">
        <v>173.7</v>
      </c>
      <c r="H76">
        <f>F76*G76</f>
      </c>
      <c r="I76" t="s">
        <v>0</v>
      </c>
      <c r="J76" t="n">
        <v>1.0</v>
      </c>
    </row>
    <row r="77">
      <c r="A77" t="s">
        <v>17</v>
      </c>
      <c r="B77" t="s">
        <v>18</v>
      </c>
      <c r="C77" t="n">
        <v>94.14</v>
      </c>
      <c r="D77" t="n" s="3">
        <v>44390.0</v>
      </c>
      <c r="E77" t="n" s="3">
        <v>44372.0</v>
      </c>
      <c r="F77">
        <f>E77-D77</f>
      </c>
      <c r="G77" t="n">
        <v>94.14</v>
      </c>
      <c r="H77">
        <f>F77*G77</f>
      </c>
      <c r="I77" t="s">
        <v>0</v>
      </c>
      <c r="J77" t="n">
        <v>1.0</v>
      </c>
    </row>
    <row r="78">
      <c r="A78" t="s">
        <v>30</v>
      </c>
      <c r="B78" t="s">
        <v>76</v>
      </c>
      <c r="C78" t="n">
        <v>1260.01</v>
      </c>
      <c r="D78" t="n" s="3">
        <v>44397.0</v>
      </c>
      <c r="E78" t="n" s="3">
        <v>44372.0</v>
      </c>
      <c r="F78">
        <f>E78-D78</f>
      </c>
      <c r="G78" t="n">
        <v>1260.01</v>
      </c>
      <c r="H78">
        <f>F78*G78</f>
      </c>
      <c r="I78" t="s">
        <v>0</v>
      </c>
      <c r="J78" t="n">
        <v>1.0</v>
      </c>
    </row>
    <row r="79">
      <c r="A79" t="s">
        <v>51</v>
      </c>
      <c r="B79" t="s">
        <v>77</v>
      </c>
      <c r="C79" t="n">
        <v>73.2</v>
      </c>
      <c r="D79" t="n" s="3">
        <v>44398.0</v>
      </c>
      <c r="E79" t="n" s="3">
        <v>44399.0</v>
      </c>
      <c r="F79">
        <f>E79-D79</f>
      </c>
      <c r="G79" t="n">
        <v>73.2</v>
      </c>
      <c r="H79">
        <f>F79*G79</f>
      </c>
      <c r="I79" t="s">
        <v>0</v>
      </c>
      <c r="J79" t="n">
        <v>1.0</v>
      </c>
    </row>
    <row r="80">
      <c r="A80" t="s">
        <v>26</v>
      </c>
      <c r="B80" t="s">
        <v>27</v>
      </c>
      <c r="C80" t="n">
        <v>1903.2</v>
      </c>
      <c r="D80" t="n" s="3">
        <v>44399.0</v>
      </c>
      <c r="E80" t="n" s="3">
        <v>44399.0</v>
      </c>
      <c r="F80">
        <f>E80-D80</f>
      </c>
      <c r="G80" t="n">
        <v>1903.2</v>
      </c>
      <c r="H80">
        <f>F80*G80</f>
      </c>
      <c r="I80" t="s">
        <v>0</v>
      </c>
      <c r="J80" t="n">
        <v>1.0</v>
      </c>
    </row>
    <row r="81">
      <c r="A81" t="s">
        <v>22</v>
      </c>
      <c r="B81" t="s">
        <v>23</v>
      </c>
      <c r="C81" t="n">
        <v>14.46</v>
      </c>
      <c r="D81" t="n" s="3">
        <v>44403.0</v>
      </c>
      <c r="E81" t="n" s="3">
        <v>44403.0</v>
      </c>
      <c r="F81">
        <f>E81-D81</f>
      </c>
      <c r="G81" t="n">
        <v>14.46</v>
      </c>
      <c r="H81">
        <f>F81*G81</f>
      </c>
      <c r="I81" t="s">
        <v>0</v>
      </c>
      <c r="J81" t="n">
        <v>1.0</v>
      </c>
    </row>
    <row r="82">
      <c r="A82" t="s">
        <v>28</v>
      </c>
      <c r="B82" t="s">
        <v>29</v>
      </c>
      <c r="C82" t="n">
        <v>2928.0</v>
      </c>
      <c r="D82" t="n" s="3">
        <v>44407.0</v>
      </c>
      <c r="E82" t="n" s="3">
        <v>44399.0</v>
      </c>
      <c r="F82">
        <f>E82-D82</f>
      </c>
      <c r="G82" t="n">
        <v>2928.0</v>
      </c>
      <c r="H82">
        <f>F82*G82</f>
      </c>
      <c r="I82" t="s">
        <v>0</v>
      </c>
      <c r="J82" t="n">
        <v>1.0</v>
      </c>
    </row>
    <row r="83">
      <c r="A83" t="s">
        <v>43</v>
      </c>
      <c r="B83" t="s">
        <v>44</v>
      </c>
      <c r="C83" t="n">
        <v>751.52</v>
      </c>
      <c r="D83" t="n" s="3">
        <v>44408.0</v>
      </c>
      <c r="E83" t="n" s="3">
        <v>44399.0</v>
      </c>
      <c r="F83">
        <f>E83-D83</f>
      </c>
      <c r="G83" t="n">
        <v>751.52</v>
      </c>
      <c r="H83">
        <f>F83*G83</f>
      </c>
      <c r="I83" t="s">
        <v>0</v>
      </c>
      <c r="J83" t="n">
        <v>1.0</v>
      </c>
    </row>
    <row r="84">
      <c r="A84" t="s">
        <v>19</v>
      </c>
      <c r="B84" t="s">
        <v>16</v>
      </c>
      <c r="C84" t="n">
        <v>402.6</v>
      </c>
      <c r="D84" t="n" s="3">
        <v>44413.0</v>
      </c>
      <c r="E84" t="n" s="3">
        <v>44399.0</v>
      </c>
      <c r="F84">
        <f>E84-D84</f>
      </c>
      <c r="G84" t="n">
        <v>402.6</v>
      </c>
      <c r="H84">
        <f>F84*G84</f>
      </c>
      <c r="I84" t="s">
        <v>0</v>
      </c>
      <c r="J84" t="n">
        <v>1.0</v>
      </c>
    </row>
    <row r="85">
      <c r="A85" t="s">
        <v>78</v>
      </c>
      <c r="B85" t="s">
        <v>79</v>
      </c>
      <c r="C85" t="n">
        <v>1150.0</v>
      </c>
      <c r="D85" t="n" s="3">
        <v>44416.0</v>
      </c>
      <c r="E85" t="n" s="3">
        <v>44414.0</v>
      </c>
      <c r="F85">
        <f>E85-D85</f>
      </c>
      <c r="G85" t="n">
        <v>1150.0</v>
      </c>
      <c r="H85">
        <f>F85*G85</f>
      </c>
      <c r="I85" t="s">
        <v>0</v>
      </c>
      <c r="J85" t="n">
        <v>1.0</v>
      </c>
    </row>
    <row r="86">
      <c r="A86" t="s">
        <v>55</v>
      </c>
      <c r="B86" t="s">
        <v>80</v>
      </c>
      <c r="C86" t="n">
        <v>4654.97</v>
      </c>
      <c r="D86" t="n" s="3">
        <v>44419.0</v>
      </c>
      <c r="E86" t="n" s="3">
        <v>44414.0</v>
      </c>
      <c r="F86">
        <f>E86-D86</f>
      </c>
      <c r="G86" t="n">
        <v>4654.97</v>
      </c>
      <c r="H86">
        <f>F86*G86</f>
      </c>
      <c r="I86" t="s">
        <v>0</v>
      </c>
      <c r="J86" t="n">
        <v>1.0</v>
      </c>
    </row>
    <row r="87">
      <c r="A87" t="s">
        <v>58</v>
      </c>
      <c r="B87" t="s">
        <v>23</v>
      </c>
      <c r="C87" t="n">
        <v>498.46</v>
      </c>
      <c r="D87" t="n" s="3">
        <v>44420.0</v>
      </c>
      <c r="E87" t="n" s="3">
        <v>44419.0</v>
      </c>
      <c r="F87">
        <f>E87-D87</f>
      </c>
      <c r="G87" t="n">
        <v>498.46</v>
      </c>
      <c r="H87">
        <f>F87*G87</f>
      </c>
      <c r="I87" t="s">
        <v>0</v>
      </c>
      <c r="J87" t="n">
        <v>1.0</v>
      </c>
    </row>
    <row r="88">
      <c r="A88" t="s">
        <v>58</v>
      </c>
      <c r="B88" t="s">
        <v>23</v>
      </c>
      <c r="C88" t="n">
        <v>92.48</v>
      </c>
      <c r="D88" t="n" s="3">
        <v>44420.0</v>
      </c>
      <c r="E88" t="n" s="3">
        <v>44419.0</v>
      </c>
      <c r="F88">
        <f>E88-D88</f>
      </c>
      <c r="G88" t="n">
        <v>92.48</v>
      </c>
      <c r="H88">
        <f>F88*G88</f>
      </c>
      <c r="I88" t="s">
        <v>0</v>
      </c>
      <c r="J88" t="n">
        <v>1.0</v>
      </c>
    </row>
    <row r="89">
      <c r="A89" t="s">
        <v>58</v>
      </c>
      <c r="B89" t="s">
        <v>23</v>
      </c>
      <c r="C89" t="n">
        <v>107.13</v>
      </c>
      <c r="D89" t="n" s="3">
        <v>44420.0</v>
      </c>
      <c r="E89" t="n" s="3">
        <v>44419.0</v>
      </c>
      <c r="F89">
        <f>E89-D89</f>
      </c>
      <c r="G89" t="n">
        <v>107.13</v>
      </c>
      <c r="H89">
        <f>F89*G89</f>
      </c>
      <c r="I89" t="s">
        <v>0</v>
      </c>
      <c r="J89" t="n">
        <v>1.0</v>
      </c>
    </row>
    <row r="90">
      <c r="A90" t="s">
        <v>58</v>
      </c>
      <c r="B90" t="s">
        <v>23</v>
      </c>
      <c r="C90" t="n">
        <v>96.05</v>
      </c>
      <c r="D90" t="n" s="3">
        <v>44420.0</v>
      </c>
      <c r="E90" t="n" s="3">
        <v>44419.0</v>
      </c>
      <c r="F90">
        <f>E90-D90</f>
      </c>
      <c r="G90" t="n">
        <v>96.05</v>
      </c>
      <c r="H90">
        <f>F90*G90</f>
      </c>
      <c r="I90" t="s">
        <v>0</v>
      </c>
      <c r="J90" t="n">
        <v>1.0</v>
      </c>
    </row>
    <row r="91">
      <c r="A91" t="s">
        <v>50</v>
      </c>
      <c r="B91" t="s">
        <v>23</v>
      </c>
      <c r="C91" t="n">
        <v>197.7</v>
      </c>
      <c r="D91" t="n" s="3">
        <v>44425.0</v>
      </c>
      <c r="E91" t="n" s="3">
        <v>44417.0</v>
      </c>
      <c r="F91">
        <f>E91-D91</f>
      </c>
      <c r="G91" t="n">
        <v>197.7</v>
      </c>
      <c r="H91">
        <f>F91*G91</f>
      </c>
      <c r="I91" t="s">
        <v>0</v>
      </c>
      <c r="J91" t="n">
        <v>1.0</v>
      </c>
    </row>
    <row r="92">
      <c r="A92" t="s">
        <v>67</v>
      </c>
      <c r="B92" t="s">
        <v>68</v>
      </c>
      <c r="C92" t="n">
        <v>5002.0</v>
      </c>
      <c r="D92" t="n" s="3">
        <v>44427.0</v>
      </c>
      <c r="E92" t="n" s="3">
        <v>44414.0</v>
      </c>
      <c r="F92">
        <f>E92-D92</f>
      </c>
      <c r="G92" t="n">
        <v>5002.0</v>
      </c>
      <c r="H92">
        <f>F92*G92</f>
      </c>
      <c r="I92" t="s">
        <v>0</v>
      </c>
      <c r="J92" t="n">
        <v>1.0</v>
      </c>
    </row>
    <row r="93">
      <c r="A93" t="s">
        <v>45</v>
      </c>
      <c r="B93" t="s">
        <v>81</v>
      </c>
      <c r="C93" t="n">
        <v>6.0</v>
      </c>
      <c r="D93" t="n" s="3">
        <v>44429.0</v>
      </c>
      <c r="E93" t="n" s="3">
        <v>44399.0</v>
      </c>
      <c r="F93">
        <f>E93-D93</f>
      </c>
      <c r="G93" t="n">
        <v>6.0</v>
      </c>
      <c r="H93">
        <f>F93*G93</f>
      </c>
      <c r="I93" t="s">
        <v>0</v>
      </c>
      <c r="J93" t="n">
        <v>1.0</v>
      </c>
    </row>
    <row r="94">
      <c r="A94" t="s">
        <v>39</v>
      </c>
      <c r="B94" t="s">
        <v>40</v>
      </c>
      <c r="C94" t="n">
        <v>111.26</v>
      </c>
      <c r="D94" t="n" s="3">
        <v>44430.0</v>
      </c>
      <c r="E94" t="n" s="3">
        <v>44419.0</v>
      </c>
      <c r="F94">
        <f>E94-D94</f>
      </c>
      <c r="G94" t="n">
        <v>111.26</v>
      </c>
      <c r="H94">
        <f>F94*G94</f>
      </c>
      <c r="I94" t="s">
        <v>0</v>
      </c>
      <c r="J94" t="n">
        <v>1.0</v>
      </c>
    </row>
    <row r="95">
      <c r="A95" t="s">
        <v>82</v>
      </c>
      <c r="B95" t="s">
        <v>83</v>
      </c>
      <c r="C95" t="n">
        <v>339.16</v>
      </c>
      <c r="D95" t="n" s="3">
        <v>44437.0</v>
      </c>
      <c r="E95" t="n" s="3">
        <v>44414.0</v>
      </c>
      <c r="F95">
        <f>E95-D95</f>
      </c>
      <c r="G95" t="n">
        <v>339.16</v>
      </c>
      <c r="H95">
        <f>F95*G95</f>
      </c>
      <c r="I95" t="s">
        <v>0</v>
      </c>
      <c r="J95" t="n">
        <v>1.0</v>
      </c>
    </row>
    <row r="96">
      <c r="A96" t="s">
        <v>15</v>
      </c>
      <c r="B96" t="s">
        <v>16</v>
      </c>
      <c r="C96" t="n">
        <v>84.18</v>
      </c>
      <c r="D96" t="n" s="3">
        <v>44439.0</v>
      </c>
      <c r="E96" t="n" s="3">
        <v>44372.0</v>
      </c>
      <c r="F96">
        <f>E96-D96</f>
      </c>
      <c r="G96" t="n">
        <v>84.18</v>
      </c>
      <c r="H96">
        <f>F96*G96</f>
      </c>
      <c r="I96" t="s">
        <v>0</v>
      </c>
      <c r="J96" t="n">
        <v>1.0</v>
      </c>
    </row>
    <row r="97">
      <c r="A97" t="s">
        <v>43</v>
      </c>
      <c r="B97" t="s">
        <v>44</v>
      </c>
      <c r="C97" t="n">
        <v>751.52</v>
      </c>
      <c r="D97" t="n" s="3">
        <v>44441.0</v>
      </c>
      <c r="E97" t="n" s="3">
        <v>44432.0</v>
      </c>
      <c r="F97">
        <f>E97-D97</f>
      </c>
      <c r="G97" t="n">
        <v>751.52</v>
      </c>
      <c r="H97">
        <f>F97*G97</f>
      </c>
      <c r="I97" t="s">
        <v>0</v>
      </c>
      <c r="J97" t="n">
        <v>1.0</v>
      </c>
    </row>
    <row r="98">
      <c r="A98" t="s">
        <v>59</v>
      </c>
      <c r="B98" t="s">
        <v>84</v>
      </c>
      <c r="C98" t="n">
        <v>1123.23</v>
      </c>
      <c r="D98" t="n" s="3">
        <v>44442.0</v>
      </c>
      <c r="E98" t="n" s="3">
        <v>44432.0</v>
      </c>
      <c r="F98">
        <f>E98-D98</f>
      </c>
      <c r="G98" t="n">
        <v>1123.23</v>
      </c>
      <c r="H98">
        <f>F98*G98</f>
      </c>
      <c r="I98" t="s">
        <v>0</v>
      </c>
      <c r="J98" t="n">
        <v>1.0</v>
      </c>
    </row>
    <row r="99">
      <c r="A99" t="s">
        <v>85</v>
      </c>
      <c r="B99" t="s">
        <v>86</v>
      </c>
      <c r="C99" t="n">
        <v>14640.0</v>
      </c>
      <c r="D99" t="n" s="3">
        <v>44447.0</v>
      </c>
      <c r="E99" t="n" s="3">
        <v>44449.0</v>
      </c>
      <c r="F99">
        <f>E99-D99</f>
      </c>
      <c r="G99" t="n">
        <v>14640.0</v>
      </c>
      <c r="H99">
        <f>F99*G99</f>
      </c>
      <c r="I99" t="s">
        <v>0</v>
      </c>
      <c r="J99" t="n">
        <v>1.0</v>
      </c>
    </row>
    <row r="100">
      <c r="A100" t="s">
        <v>51</v>
      </c>
      <c r="B100" t="s">
        <v>87</v>
      </c>
      <c r="C100" t="n">
        <v>73.2</v>
      </c>
      <c r="D100" t="n" s="3">
        <v>44462.0</v>
      </c>
      <c r="E100" t="n" s="3">
        <v>44414.0</v>
      </c>
      <c r="F100">
        <f>E100-D100</f>
      </c>
      <c r="G100" t="n">
        <v>73.2</v>
      </c>
      <c r="H100">
        <f>F100*G100</f>
      </c>
      <c r="I100" t="s">
        <v>0</v>
      </c>
      <c r="J100" t="n">
        <v>1.0</v>
      </c>
    </row>
    <row r="101">
      <c r="A101" t="s">
        <v>51</v>
      </c>
      <c r="B101" t="s">
        <v>88</v>
      </c>
      <c r="C101" t="n">
        <v>73.2</v>
      </c>
      <c r="D101" t="n" s="3">
        <v>44462.0</v>
      </c>
      <c r="E101" t="n" s="3">
        <v>44449.0</v>
      </c>
      <c r="F101">
        <f>E101-D101</f>
      </c>
      <c r="G101" t="n">
        <v>73.2</v>
      </c>
      <c r="H101">
        <f>F101*G101</f>
      </c>
      <c r="I101" t="s">
        <v>0</v>
      </c>
      <c r="J101" t="n">
        <v>1.0</v>
      </c>
    </row>
    <row r="102">
      <c r="A102" t="s">
        <v>22</v>
      </c>
      <c r="B102" t="s">
        <v>23</v>
      </c>
      <c r="C102" t="n">
        <v>14.46</v>
      </c>
      <c r="D102" t="n" s="3">
        <v>44466.0</v>
      </c>
      <c r="E102" t="n" s="3">
        <v>44433.0</v>
      </c>
      <c r="F102">
        <f>E102-D102</f>
      </c>
      <c r="G102" t="n">
        <v>13.99</v>
      </c>
      <c r="H102">
        <f>F102*G102</f>
      </c>
      <c r="I102" t="s">
        <v>0</v>
      </c>
      <c r="J102" t="n">
        <v>1.0</v>
      </c>
    </row>
    <row r="103">
      <c r="A103" t="s">
        <v>22</v>
      </c>
      <c r="B103" t="s">
        <v>23</v>
      </c>
      <c r="C103" t="n">
        <v>14.46</v>
      </c>
      <c r="D103" t="n" s="3">
        <v>44466.0</v>
      </c>
      <c r="E103" t="n" s="3">
        <v>44449.0</v>
      </c>
      <c r="F103">
        <f>E103-D103</f>
      </c>
      <c r="G103" t="n">
        <v>14.46</v>
      </c>
      <c r="H103">
        <f>F103*G103</f>
      </c>
      <c r="I103" t="s">
        <v>0</v>
      </c>
      <c r="J103" t="n">
        <v>1.0</v>
      </c>
    </row>
    <row r="104">
      <c r="A104" t="s">
        <v>89</v>
      </c>
      <c r="B104" t="s">
        <v>23</v>
      </c>
      <c r="C104" t="n">
        <v>181.18</v>
      </c>
      <c r="D104" t="n" s="3">
        <v>44468.0</v>
      </c>
      <c r="E104" t="n" s="3">
        <v>44459.0</v>
      </c>
      <c r="F104">
        <f>E104-D104</f>
      </c>
      <c r="G104" t="n">
        <v>181.18</v>
      </c>
      <c r="H104">
        <f>F104*G104</f>
      </c>
      <c r="I104" t="s">
        <v>0</v>
      </c>
      <c r="J104" t="n">
        <v>1.0</v>
      </c>
    </row>
    <row r="105">
      <c r="A105" t="s">
        <v>15</v>
      </c>
      <c r="B105" t="s">
        <v>16</v>
      </c>
      <c r="C105" t="n">
        <v>157.38</v>
      </c>
      <c r="D105" t="n" s="3">
        <v>44469.0</v>
      </c>
      <c r="E105" t="n" s="3">
        <v>44414.0</v>
      </c>
      <c r="F105">
        <f>E105-D105</f>
      </c>
      <c r="G105" t="n">
        <v>157.38</v>
      </c>
      <c r="H105">
        <f>F105*G105</f>
      </c>
      <c r="I105" t="s">
        <v>0</v>
      </c>
      <c r="J105" t="n">
        <v>1.0</v>
      </c>
    </row>
    <row r="106">
      <c r="A106" t="s">
        <v>43</v>
      </c>
      <c r="B106" t="s">
        <v>44</v>
      </c>
      <c r="C106" t="n">
        <v>751.52</v>
      </c>
      <c r="D106" t="n" s="3">
        <v>44469.0</v>
      </c>
      <c r="E106" t="n" s="3">
        <v>44449.0</v>
      </c>
      <c r="F106">
        <f>E106-D106</f>
      </c>
      <c r="G106" t="n">
        <v>751.52</v>
      </c>
      <c r="H106">
        <f>F106*G106</f>
      </c>
      <c r="I106" t="s">
        <v>0</v>
      </c>
      <c r="J106" t="n">
        <v>1.0</v>
      </c>
    </row>
    <row r="107">
      <c r="A107" t="s">
        <v>71</v>
      </c>
      <c r="B107" t="s">
        <v>72</v>
      </c>
      <c r="C107" t="n">
        <v>189.01</v>
      </c>
      <c r="D107" t="n" s="3">
        <v>44474.0</v>
      </c>
      <c r="E107" t="n" s="3">
        <v>44449.0</v>
      </c>
      <c r="F107">
        <f>E107-D107</f>
      </c>
      <c r="G107" t="n">
        <v>189.01</v>
      </c>
      <c r="H107">
        <f>F107*G107</f>
      </c>
      <c r="I107" t="s">
        <v>0</v>
      </c>
      <c r="J107" t="n">
        <v>1.0</v>
      </c>
    </row>
    <row r="108">
      <c r="A108" t="s">
        <v>58</v>
      </c>
      <c r="B108" t="s">
        <v>23</v>
      </c>
      <c r="C108" t="n">
        <v>106.26</v>
      </c>
      <c r="D108" t="n" s="3">
        <v>44480.0</v>
      </c>
      <c r="E108" t="n" s="3">
        <v>44480.0</v>
      </c>
      <c r="F108">
        <f>E108-D108</f>
      </c>
      <c r="G108" t="n">
        <v>106.26</v>
      </c>
      <c r="H108">
        <f>F108*G108</f>
      </c>
      <c r="I108" t="s">
        <v>0</v>
      </c>
      <c r="J108" t="n">
        <v>1.0</v>
      </c>
    </row>
    <row r="109">
      <c r="A109" t="s">
        <v>58</v>
      </c>
      <c r="B109" t="s">
        <v>23</v>
      </c>
      <c r="C109" t="n">
        <v>413.73</v>
      </c>
      <c r="D109" t="n" s="3">
        <v>44480.0</v>
      </c>
      <c r="E109" t="n" s="3">
        <v>44479.0</v>
      </c>
      <c r="F109">
        <f>E109-D109</f>
      </c>
      <c r="G109" t="n">
        <v>413.73</v>
      </c>
      <c r="H109">
        <f>F109*G109</f>
      </c>
      <c r="I109" t="s">
        <v>0</v>
      </c>
      <c r="J109" t="n">
        <v>1.0</v>
      </c>
    </row>
    <row r="110">
      <c r="A110" t="s">
        <v>58</v>
      </c>
      <c r="B110" t="s">
        <v>23</v>
      </c>
      <c r="C110" t="n">
        <v>103.47</v>
      </c>
      <c r="D110" t="n" s="3">
        <v>44480.0</v>
      </c>
      <c r="E110" t="n" s="3">
        <v>44481.0</v>
      </c>
      <c r="F110">
        <f>E110-D110</f>
      </c>
      <c r="G110" t="n">
        <v>103.47</v>
      </c>
      <c r="H110">
        <f>F110*G110</f>
      </c>
      <c r="I110" t="s">
        <v>0</v>
      </c>
      <c r="J110" t="n">
        <v>1.0</v>
      </c>
    </row>
    <row r="111">
      <c r="A111" t="s">
        <v>58</v>
      </c>
      <c r="B111" t="s">
        <v>23</v>
      </c>
      <c r="C111" t="n">
        <v>92.48</v>
      </c>
      <c r="D111" t="n" s="3">
        <v>44480.0</v>
      </c>
      <c r="E111" t="n" s="3">
        <v>44481.0</v>
      </c>
      <c r="F111">
        <f>E111-D111</f>
      </c>
      <c r="G111" t="n">
        <v>92.48</v>
      </c>
      <c r="H111">
        <f>F111*G111</f>
      </c>
      <c r="I111" t="s">
        <v>0</v>
      </c>
      <c r="J111" t="n">
        <v>1.0</v>
      </c>
    </row>
    <row r="112">
      <c r="A112" t="s">
        <v>17</v>
      </c>
      <c r="B112" t="s">
        <v>18</v>
      </c>
      <c r="C112" t="n">
        <v>625.5</v>
      </c>
      <c r="D112" t="n" s="3">
        <v>44482.0</v>
      </c>
      <c r="E112" t="n" s="3">
        <v>44466.0</v>
      </c>
      <c r="F112">
        <f>E112-D112</f>
      </c>
      <c r="G112" t="n">
        <v>625.5</v>
      </c>
      <c r="H112">
        <f>F112*G112</f>
      </c>
      <c r="I112" t="s">
        <v>0</v>
      </c>
      <c r="J112" t="n">
        <v>1.0</v>
      </c>
    </row>
    <row r="113">
      <c r="A113" t="s">
        <v>90</v>
      </c>
      <c r="B113" t="s">
        <v>91</v>
      </c>
      <c r="C113" t="n">
        <v>617.3</v>
      </c>
      <c r="D113" t="n" s="3">
        <v>44485.0</v>
      </c>
      <c r="E113" t="n" s="3">
        <v>44469.0</v>
      </c>
      <c r="F113">
        <f>E113-D113</f>
      </c>
      <c r="G113" t="n">
        <v>617.3</v>
      </c>
      <c r="H113">
        <f>F113*G113</f>
      </c>
      <c r="I113" t="s">
        <v>0</v>
      </c>
      <c r="J113" t="n">
        <v>1.0</v>
      </c>
    </row>
    <row r="114">
      <c r="A114" t="s">
        <v>51</v>
      </c>
      <c r="B114" t="s">
        <v>88</v>
      </c>
      <c r="C114" t="n">
        <v>73.2</v>
      </c>
      <c r="D114" t="n" s="3">
        <v>44489.0</v>
      </c>
      <c r="E114" t="n" s="3">
        <v>44466.0</v>
      </c>
      <c r="F114">
        <f>E114-D114</f>
      </c>
      <c r="G114" t="n">
        <v>73.2</v>
      </c>
      <c r="H114">
        <f>F114*G114</f>
      </c>
      <c r="I114" t="s">
        <v>0</v>
      </c>
      <c r="J114" t="n">
        <v>1.0</v>
      </c>
    </row>
    <row r="115">
      <c r="A115" t="s">
        <v>26</v>
      </c>
      <c r="B115" t="s">
        <v>27</v>
      </c>
      <c r="C115" t="n">
        <v>1903.2</v>
      </c>
      <c r="D115" t="n" s="3">
        <v>44490.0</v>
      </c>
      <c r="E115" t="n" s="3">
        <v>44466.0</v>
      </c>
      <c r="F115">
        <f>E115-D115</f>
      </c>
      <c r="G115" t="n">
        <v>1903.2</v>
      </c>
      <c r="H115">
        <f>F115*G115</f>
      </c>
      <c r="I115" t="s">
        <v>0</v>
      </c>
      <c r="J115" t="n">
        <v>1.0</v>
      </c>
    </row>
    <row r="116">
      <c r="A116" t="s">
        <v>39</v>
      </c>
      <c r="B116" t="s">
        <v>40</v>
      </c>
      <c r="C116" t="n">
        <v>111.26</v>
      </c>
      <c r="D116" t="n" s="3">
        <v>44495.0</v>
      </c>
      <c r="E116" t="n" s="3">
        <v>44481.0</v>
      </c>
      <c r="F116">
        <f>E116-D116</f>
      </c>
      <c r="G116" t="n">
        <v>111.26</v>
      </c>
      <c r="H116">
        <f>F116*G116</f>
      </c>
      <c r="I116" t="s">
        <v>0</v>
      </c>
      <c r="J116" t="n">
        <v>1.0</v>
      </c>
    </row>
    <row r="117">
      <c r="A117" t="s">
        <v>55</v>
      </c>
      <c r="B117" t="s">
        <v>92</v>
      </c>
      <c r="C117" t="n">
        <v>4163.53</v>
      </c>
      <c r="D117" t="n" s="3">
        <v>44498.0</v>
      </c>
      <c r="E117" t="n" s="3">
        <v>44521.0</v>
      </c>
      <c r="F117">
        <f>E117-D117</f>
      </c>
      <c r="G117" t="n">
        <v>4163.53</v>
      </c>
      <c r="H117">
        <f>F117*G117</f>
      </c>
      <c r="I117" t="s">
        <v>0</v>
      </c>
      <c r="J117" t="n">
        <v>1.0</v>
      </c>
    </row>
    <row r="118">
      <c r="A118" t="s">
        <v>28</v>
      </c>
      <c r="B118" t="s">
        <v>29</v>
      </c>
      <c r="C118" t="n">
        <v>2928.0</v>
      </c>
      <c r="D118" t="n" s="3">
        <v>44500.0</v>
      </c>
      <c r="E118" t="n" s="3">
        <v>44449.0</v>
      </c>
      <c r="F118">
        <f>E118-D118</f>
      </c>
      <c r="G118" t="n">
        <v>2928.0</v>
      </c>
      <c r="H118">
        <f>F118*G118</f>
      </c>
      <c r="I118" t="s">
        <v>0</v>
      </c>
      <c r="J118" t="n">
        <v>1.0</v>
      </c>
    </row>
    <row r="119">
      <c r="A119" t="s">
        <v>43</v>
      </c>
      <c r="B119" t="s">
        <v>44</v>
      </c>
      <c r="C119" t="n">
        <v>751.52</v>
      </c>
      <c r="D119" t="n" s="3">
        <v>44500.0</v>
      </c>
      <c r="E119" t="n" s="3">
        <v>44490.0</v>
      </c>
      <c r="F119">
        <f>E119-D119</f>
      </c>
      <c r="G119" t="n">
        <v>751.52</v>
      </c>
      <c r="H119">
        <f>F119*G119</f>
      </c>
      <c r="I119" t="s">
        <v>0</v>
      </c>
      <c r="J119" t="n">
        <v>1.0</v>
      </c>
    </row>
    <row r="120">
      <c r="A120" t="s">
        <v>89</v>
      </c>
      <c r="B120" t="s">
        <v>23</v>
      </c>
      <c r="C120" t="n">
        <v>234.86</v>
      </c>
      <c r="D120" t="n" s="3">
        <v>44511.0</v>
      </c>
      <c r="E120" t="n" s="3">
        <v>44511.0</v>
      </c>
      <c r="F120">
        <f>E120-D120</f>
      </c>
      <c r="G120" t="n">
        <v>234.86</v>
      </c>
      <c r="H120">
        <f>F120*G120</f>
      </c>
      <c r="I120" t="s">
        <v>0</v>
      </c>
      <c r="J120" t="n">
        <v>1.0</v>
      </c>
    </row>
    <row r="121">
      <c r="A121" t="s">
        <v>85</v>
      </c>
      <c r="B121" t="s">
        <v>93</v>
      </c>
      <c r="C121" t="n">
        <v>17519.81</v>
      </c>
      <c r="D121" t="n" s="3">
        <v>44518.0</v>
      </c>
      <c r="E121" t="n" s="3">
        <v>44490.0</v>
      </c>
      <c r="F121">
        <f>E121-D121</f>
      </c>
      <c r="G121" t="n">
        <v>17519.81</v>
      </c>
      <c r="H121">
        <f>F121*G121</f>
      </c>
      <c r="I121" t="s">
        <v>0</v>
      </c>
      <c r="J121" t="n">
        <v>1.0</v>
      </c>
    </row>
    <row r="122">
      <c r="A122" t="s">
        <v>51</v>
      </c>
      <c r="B122" t="s">
        <v>88</v>
      </c>
      <c r="C122" t="n">
        <v>73.2</v>
      </c>
      <c r="D122" t="n" s="3">
        <v>44524.0</v>
      </c>
      <c r="E122" t="n" s="3">
        <v>44524.0</v>
      </c>
      <c r="F122">
        <f>E122-D122</f>
      </c>
      <c r="G122" t="n">
        <v>73.2</v>
      </c>
      <c r="H122">
        <f>F122*G122</f>
      </c>
      <c r="I122" t="s">
        <v>0</v>
      </c>
      <c r="J122" t="n">
        <v>1.0</v>
      </c>
    </row>
    <row r="123">
      <c r="A123" t="s">
        <v>89</v>
      </c>
      <c r="B123" t="s">
        <v>23</v>
      </c>
      <c r="C123" t="n">
        <v>248.25</v>
      </c>
      <c r="D123" t="n" s="3">
        <v>44525.0</v>
      </c>
      <c r="E123" t="n" s="3">
        <v>44524.0</v>
      </c>
      <c r="F123">
        <f>E123-D123</f>
      </c>
      <c r="G123" t="n">
        <v>248.25</v>
      </c>
      <c r="H123">
        <f>F123*G123</f>
      </c>
      <c r="I123" t="s">
        <v>0</v>
      </c>
      <c r="J123" t="n">
        <v>1.0</v>
      </c>
    </row>
    <row r="124">
      <c r="A124" t="s">
        <v>45</v>
      </c>
      <c r="B124" t="s">
        <v>81</v>
      </c>
      <c r="C124" t="n">
        <v>6.0</v>
      </c>
      <c r="D124" t="n" s="3">
        <v>44529.0</v>
      </c>
      <c r="E124" t="n" s="3">
        <v>44490.0</v>
      </c>
      <c r="F124">
        <f>E124-D124</f>
      </c>
      <c r="G124" t="n">
        <v>6.0</v>
      </c>
      <c r="H124">
        <f>F124*G124</f>
      </c>
      <c r="I124" t="s">
        <v>0</v>
      </c>
      <c r="J124" t="n">
        <v>1.0</v>
      </c>
    </row>
    <row r="125">
      <c r="A125" t="s">
        <v>22</v>
      </c>
      <c r="B125" t="s">
        <v>23</v>
      </c>
      <c r="C125" t="n">
        <v>148.97</v>
      </c>
      <c r="D125" t="n" s="3">
        <v>44529.0</v>
      </c>
      <c r="E125" t="n" s="3">
        <v>44524.0</v>
      </c>
      <c r="F125">
        <f>E125-D125</f>
      </c>
      <c r="G125" t="n">
        <v>148.97</v>
      </c>
      <c r="H125">
        <f>F125*G125</f>
      </c>
      <c r="I125" t="s">
        <v>0</v>
      </c>
      <c r="J125" t="n">
        <v>1.0</v>
      </c>
    </row>
    <row r="126">
      <c r="A126" t="s">
        <v>43</v>
      </c>
      <c r="B126" t="s">
        <v>44</v>
      </c>
      <c r="C126" t="n">
        <v>751.52</v>
      </c>
      <c r="D126" t="n" s="3">
        <v>44530.0</v>
      </c>
      <c r="E126" t="n" s="3">
        <v>44524.0</v>
      </c>
      <c r="F126">
        <f>E126-D126</f>
      </c>
      <c r="G126" t="n">
        <v>751.52</v>
      </c>
      <c r="H126">
        <f>F126*G126</f>
      </c>
      <c r="I126" t="s">
        <v>0</v>
      </c>
      <c r="J126" t="n">
        <v>1.0</v>
      </c>
    </row>
    <row r="127">
      <c r="A127" t="s">
        <v>78</v>
      </c>
      <c r="B127" t="s">
        <v>94</v>
      </c>
      <c r="C127" t="n">
        <v>1150.0</v>
      </c>
      <c r="D127" t="n" s="3">
        <v>44537.0</v>
      </c>
      <c r="E127" t="n" s="3">
        <v>44524.0</v>
      </c>
      <c r="F127">
        <f>E127-D127</f>
      </c>
      <c r="G127" t="n">
        <v>1150.0</v>
      </c>
      <c r="H127">
        <f>F127*G127</f>
      </c>
      <c r="I127" t="s">
        <v>0</v>
      </c>
      <c r="J127" t="n">
        <v>1.0</v>
      </c>
    </row>
    <row r="128">
      <c r="A128" t="s">
        <v>45</v>
      </c>
      <c r="B128" t="s">
        <v>72</v>
      </c>
      <c r="C128" t="n">
        <v>431.78</v>
      </c>
      <c r="D128" t="n" s="3">
        <v>44538.0</v>
      </c>
      <c r="E128" t="n" s="3">
        <v>44524.0</v>
      </c>
      <c r="F128">
        <f>E128-D128</f>
      </c>
      <c r="G128" t="n">
        <v>431.78</v>
      </c>
      <c r="H128">
        <f>F128*G128</f>
      </c>
      <c r="I128" t="s">
        <v>0</v>
      </c>
      <c r="J128" t="n">
        <v>1.0</v>
      </c>
    </row>
    <row r="129">
      <c r="A129" t="s">
        <v>30</v>
      </c>
      <c r="B129" t="s">
        <v>95</v>
      </c>
      <c r="C129" t="n">
        <v>2136.0</v>
      </c>
      <c r="D129" t="n" s="3">
        <v>44539.0</v>
      </c>
      <c r="E129" t="n" s="3">
        <v>44524.0</v>
      </c>
      <c r="F129">
        <f>E129-D129</f>
      </c>
      <c r="G129" t="n">
        <v>2136.0</v>
      </c>
      <c r="H129">
        <f>F129*G129</f>
      </c>
      <c r="I129" t="s">
        <v>0</v>
      </c>
      <c r="J129" t="n">
        <v>1.0</v>
      </c>
    </row>
    <row r="130">
      <c r="A130" t="s">
        <v>96</v>
      </c>
      <c r="B130" t="s">
        <v>16</v>
      </c>
      <c r="C130" t="n">
        <v>183.0</v>
      </c>
      <c r="D130" t="n" s="3">
        <v>44540.0</v>
      </c>
      <c r="E130" t="n" s="3">
        <v>44524.0</v>
      </c>
      <c r="F130">
        <f>E130-D130</f>
      </c>
      <c r="G130" t="n">
        <v>183.0</v>
      </c>
      <c r="H130">
        <f>F130*G130</f>
      </c>
      <c r="I130" t="s">
        <v>0</v>
      </c>
      <c r="J130" t="n">
        <v>1.0</v>
      </c>
    </row>
    <row r="131">
      <c r="A131" t="s">
        <v>97</v>
      </c>
      <c r="B131" t="s">
        <v>98</v>
      </c>
      <c r="C131" t="n">
        <v>1976.0</v>
      </c>
      <c r="D131" t="n" s="3">
        <v>44540.0</v>
      </c>
      <c r="E131" t="n" s="3">
        <v>44524.0</v>
      </c>
      <c r="F131">
        <f>E131-D131</f>
      </c>
      <c r="G131" t="n">
        <v>1976.0</v>
      </c>
      <c r="H131">
        <f>F131*G131</f>
      </c>
      <c r="I131" t="s">
        <v>0</v>
      </c>
      <c r="J131" t="n">
        <v>1.0</v>
      </c>
    </row>
    <row r="132">
      <c r="A132" t="s">
        <v>58</v>
      </c>
      <c r="B132" t="s">
        <v>23</v>
      </c>
      <c r="C132" t="n">
        <v>98.58</v>
      </c>
      <c r="D132" t="n" s="3">
        <v>44543.0</v>
      </c>
      <c r="E132" t="n" s="3">
        <v>44543.0</v>
      </c>
      <c r="F132">
        <f>E132-D132</f>
      </c>
      <c r="G132" t="n">
        <v>98.58</v>
      </c>
      <c r="H132">
        <f>F132*G132</f>
      </c>
      <c r="I132" t="s">
        <v>0</v>
      </c>
      <c r="J132" t="n">
        <v>1.0</v>
      </c>
    </row>
    <row r="133">
      <c r="A133" t="s">
        <v>58</v>
      </c>
      <c r="B133" t="s">
        <v>23</v>
      </c>
      <c r="C133" t="n">
        <v>103.46</v>
      </c>
      <c r="D133" t="n" s="3">
        <v>44543.0</v>
      </c>
      <c r="E133" t="n" s="3">
        <v>44543.0</v>
      </c>
      <c r="F133">
        <f>E133-D133</f>
      </c>
      <c r="G133" t="n">
        <v>103.46</v>
      </c>
      <c r="H133">
        <f>F133*G133</f>
      </c>
      <c r="I133" t="s">
        <v>0</v>
      </c>
      <c r="J133" t="n">
        <v>1.0</v>
      </c>
    </row>
    <row r="134">
      <c r="A134" t="s">
        <v>58</v>
      </c>
      <c r="B134" t="s">
        <v>23</v>
      </c>
      <c r="C134" t="n">
        <v>561.85</v>
      </c>
      <c r="D134" t="n" s="3">
        <v>44543.0</v>
      </c>
      <c r="E134" t="n" s="3">
        <v>44543.0</v>
      </c>
      <c r="F134">
        <f>E134-D134</f>
      </c>
      <c r="G134" t="n">
        <v>561.85</v>
      </c>
      <c r="H134">
        <f>F134*G134</f>
      </c>
      <c r="I134" t="s">
        <v>0</v>
      </c>
      <c r="J134" t="n">
        <v>1.0</v>
      </c>
    </row>
    <row r="135">
      <c r="A135" t="s">
        <v>19</v>
      </c>
      <c r="B135" t="s">
        <v>99</v>
      </c>
      <c r="C135" t="n">
        <v>488.0</v>
      </c>
      <c r="D135" t="n" s="3">
        <v>44544.0</v>
      </c>
      <c r="E135" t="n" s="3">
        <v>44524.0</v>
      </c>
      <c r="F135">
        <f>E135-D135</f>
      </c>
      <c r="G135" t="n">
        <v>488.0</v>
      </c>
      <c r="H135">
        <f>F135*G135</f>
      </c>
      <c r="I135" t="s">
        <v>0</v>
      </c>
      <c r="J135" t="n">
        <v>1.0</v>
      </c>
    </row>
    <row r="136">
      <c r="A136" t="s">
        <v>51</v>
      </c>
      <c r="B136" t="s">
        <v>88</v>
      </c>
      <c r="C136" t="n">
        <v>73.2</v>
      </c>
      <c r="D136" t="n" s="3">
        <v>44552.0</v>
      </c>
      <c r="E136" t="n" s="3">
        <v>44524.0</v>
      </c>
      <c r="F136">
        <f>E136-D136</f>
      </c>
      <c r="G136" t="n">
        <v>73.2</v>
      </c>
      <c r="H136">
        <f>F136*G136</f>
      </c>
      <c r="I136" t="s">
        <v>0</v>
      </c>
      <c r="J136" t="n">
        <v>1.0</v>
      </c>
    </row>
    <row r="137">
      <c r="A137" t="s">
        <v>39</v>
      </c>
      <c r="B137" t="s">
        <v>40</v>
      </c>
      <c r="C137" t="n">
        <v>111.26</v>
      </c>
      <c r="D137" t="n" s="3">
        <v>44552.0</v>
      </c>
      <c r="E137" t="n" s="3">
        <v>44540.0</v>
      </c>
      <c r="F137">
        <f>E137-D137</f>
      </c>
      <c r="G137" t="n">
        <v>111.26</v>
      </c>
      <c r="H137">
        <f>F137*G137</f>
      </c>
      <c r="I137" t="s">
        <v>0</v>
      </c>
      <c r="J137" t="n">
        <v>1.0</v>
      </c>
    </row>
    <row r="138">
      <c r="A138" t="s">
        <v>28</v>
      </c>
      <c r="B138" t="s">
        <v>29</v>
      </c>
      <c r="C138" t="n">
        <v>2928.0</v>
      </c>
      <c r="D138" t="n" s="3">
        <v>44561.0</v>
      </c>
      <c r="E138" t="n" s="3">
        <v>44524.0</v>
      </c>
      <c r="F138">
        <f>E138-D138</f>
      </c>
      <c r="G138" t="n">
        <v>2928.0</v>
      </c>
      <c r="H138">
        <f>F138*G138</f>
      </c>
      <c r="I138" t="s">
        <v>0</v>
      </c>
      <c r="J138" t="n">
        <v>1.0</v>
      </c>
    </row>
    <row r="139">
      <c r="A139" t="s">
        <v>100</v>
      </c>
      <c r="B139" t="s">
        <v>101</v>
      </c>
      <c r="C139" t="n">
        <v>297.07</v>
      </c>
      <c r="D139" t="n" s="3">
        <v>44565.0</v>
      </c>
      <c r="E139" t="n" s="3">
        <v>44543.0</v>
      </c>
      <c r="F139">
        <f>E139-D139</f>
      </c>
      <c r="G139" t="n">
        <v>297.07</v>
      </c>
      <c r="H139">
        <f>F139*G139</f>
      </c>
      <c r="I139" t="s">
        <v>0</v>
      </c>
      <c r="J139" t="n">
        <v>1.0</v>
      </c>
    </row>
    <row r="140">
      <c r="A140" t="s">
        <v>102</v>
      </c>
      <c r="B140" t="s">
        <v>103</v>
      </c>
      <c r="C140" t="n">
        <v>3659.99</v>
      </c>
      <c r="D140" t="n" s="3">
        <v>44566.0</v>
      </c>
      <c r="E140" t="n" s="3">
        <v>44543.0</v>
      </c>
      <c r="F140">
        <f>E140-D140</f>
      </c>
      <c r="G140" t="n">
        <v>3659.99</v>
      </c>
      <c r="H140">
        <f>F140*G140</f>
      </c>
      <c r="I140" t="s">
        <v>0</v>
      </c>
      <c r="J140" t="n">
        <v>1.0</v>
      </c>
    </row>
    <row r="141">
      <c r="A141" t="s">
        <v>85</v>
      </c>
      <c r="B141" t="s">
        <v>104</v>
      </c>
      <c r="C141" t="n">
        <v>22715.79</v>
      </c>
      <c r="D141" t="n" s="3">
        <v>44574.0</v>
      </c>
      <c r="E141" t="n" s="3">
        <v>44547.0</v>
      </c>
      <c r="F141">
        <f>E141-D141</f>
      </c>
      <c r="G141" t="n">
        <v>22715.79</v>
      </c>
      <c r="H141">
        <f>F141*G141</f>
      </c>
      <c r="I141" t="s">
        <v>0</v>
      </c>
      <c r="J141" t="n">
        <v>1.0</v>
      </c>
    </row>
    <row r="142">
      <c r="A142" t="s">
        <v>105</v>
      </c>
      <c r="B142" t="s">
        <v>106</v>
      </c>
      <c r="C142" t="n">
        <v>6344.0</v>
      </c>
      <c r="D142" t="n" s="3">
        <v>44576.0</v>
      </c>
      <c r="E142" t="n" s="3">
        <v>44578.0</v>
      </c>
      <c r="F142">
        <f>E142-D142</f>
      </c>
      <c r="G142" t="n">
        <v>6344.0</v>
      </c>
      <c r="H142">
        <f>F142*G142</f>
      </c>
      <c r="I142" t="s">
        <v>0</v>
      </c>
      <c r="J142" t="n">
        <v>1.0</v>
      </c>
    </row>
    <row r="143">
      <c r="A143" t="s">
        <v>15</v>
      </c>
      <c r="B143" t="s">
        <v>16</v>
      </c>
      <c r="C143" t="n">
        <v>253.76</v>
      </c>
      <c r="D143" t="n" s="3">
        <v>44592.0</v>
      </c>
      <c r="E143" t="n" s="3">
        <v>44547.0</v>
      </c>
      <c r="F143">
        <f>E143-D143</f>
      </c>
      <c r="G143" t="n">
        <v>253.76</v>
      </c>
      <c r="H143">
        <f>F143*G143</f>
      </c>
      <c r="I143" t="s">
        <v>0</v>
      </c>
      <c r="J143" t="n">
        <v>1.0</v>
      </c>
    </row>
    <row r="146">
      <c r="F146">
        <f>SUM(F4:F143)</f>
      </c>
      <c r="G146">
        <f>SUM(G4:G143)</f>
      </c>
      <c r="H146" s="2">
        <f>SUM(H4:H143)</f>
      </c>
      <c r="I146" s="2">
        <f>H146/G146</f>
      </c>
      <c r="J146" s="2">
        <f>SUM(J4:J143)</f>
      </c>
    </row>
  </sheetData>
  <mergeCells count="2">
    <mergeCell ref="A1:J1"/>
    <mergeCell ref="A2:J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2022-11-09T14:11:49Z</dcterms:created>
  <dc:creator>Apache POI</dc:creator>
</cp:coreProperties>
</file>